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3B" sheetId="6" r:id="rId1"/>
  </sheets>
  <calcPr calcId="124519"/>
</workbook>
</file>

<file path=xl/calcChain.xml><?xml version="1.0" encoding="utf-8"?>
<calcChain xmlns="http://schemas.openxmlformats.org/spreadsheetml/2006/main">
  <c r="U6" i="6"/>
  <c r="AA6" s="1"/>
  <c r="AB6" s="1"/>
  <c r="AC6" s="1"/>
  <c r="V6"/>
  <c r="W6"/>
  <c r="X6"/>
  <c r="Y6"/>
  <c r="Z6"/>
  <c r="U7"/>
  <c r="AA7" s="1"/>
  <c r="AB7" s="1"/>
  <c r="AC7" s="1"/>
  <c r="V7"/>
  <c r="W7"/>
  <c r="X7"/>
  <c r="Y7"/>
  <c r="Z7"/>
  <c r="U8"/>
  <c r="AA8" s="1"/>
  <c r="AB8" s="1"/>
  <c r="AC8" s="1"/>
  <c r="V8"/>
  <c r="W8"/>
  <c r="X8"/>
  <c r="Y8"/>
  <c r="Z8"/>
  <c r="U9"/>
  <c r="V9"/>
  <c r="AA9" s="1"/>
  <c r="AB9" s="1"/>
  <c r="AC9" s="1"/>
  <c r="W9"/>
  <c r="X9"/>
  <c r="Y9"/>
  <c r="Z9"/>
  <c r="U10"/>
  <c r="AA10" s="1"/>
  <c r="AB10" s="1"/>
  <c r="AC10" s="1"/>
  <c r="V10"/>
  <c r="W10"/>
  <c r="X10"/>
  <c r="Y10"/>
  <c r="Z10"/>
  <c r="U11"/>
  <c r="AA11" s="1"/>
  <c r="AB11" s="1"/>
  <c r="AC11" s="1"/>
  <c r="V11"/>
  <c r="W11"/>
  <c r="X11"/>
  <c r="Y11"/>
  <c r="Z11"/>
  <c r="U12"/>
  <c r="AA12" s="1"/>
  <c r="AB12" s="1"/>
  <c r="AC12" s="1"/>
  <c r="V12"/>
  <c r="W12"/>
  <c r="X12"/>
  <c r="Y12"/>
  <c r="Z12"/>
  <c r="U13"/>
  <c r="AA13" s="1"/>
  <c r="AB13" s="1"/>
  <c r="AC13" s="1"/>
  <c r="V13"/>
  <c r="W13"/>
  <c r="X13"/>
  <c r="Y13"/>
  <c r="Z13"/>
  <c r="U14"/>
  <c r="AA14" s="1"/>
  <c r="AB14" s="1"/>
  <c r="AC14" s="1"/>
  <c r="V14"/>
  <c r="W14"/>
  <c r="X14"/>
  <c r="Y14"/>
  <c r="Z14"/>
  <c r="U15"/>
  <c r="AA15" s="1"/>
  <c r="AB15" s="1"/>
  <c r="AC15" s="1"/>
  <c r="V15"/>
  <c r="W15"/>
  <c r="X15"/>
  <c r="Y15"/>
  <c r="Z15"/>
  <c r="U16"/>
  <c r="AA16" s="1"/>
  <c r="AB16" s="1"/>
  <c r="AC16" s="1"/>
  <c r="V16"/>
  <c r="W16"/>
  <c r="X16"/>
  <c r="Y16"/>
  <c r="Z16"/>
  <c r="U17"/>
  <c r="AA17" s="1"/>
  <c r="AB17" s="1"/>
  <c r="AC17" s="1"/>
  <c r="V17"/>
  <c r="W17"/>
  <c r="X17"/>
  <c r="Y17"/>
  <c r="Z17"/>
  <c r="U18"/>
  <c r="AA18" s="1"/>
  <c r="AB18" s="1"/>
  <c r="AC18" s="1"/>
  <c r="V18"/>
  <c r="W18"/>
  <c r="X18"/>
  <c r="Y18"/>
  <c r="Z18"/>
  <c r="U19"/>
  <c r="AA19" s="1"/>
  <c r="AB19" s="1"/>
  <c r="AC19" s="1"/>
  <c r="V19"/>
  <c r="W19"/>
  <c r="X19"/>
  <c r="Y19"/>
  <c r="Z19"/>
  <c r="U20"/>
  <c r="AA20" s="1"/>
  <c r="AB20" s="1"/>
  <c r="AC20" s="1"/>
  <c r="V20"/>
  <c r="W20"/>
  <c r="X20"/>
  <c r="Y20"/>
  <c r="Z20"/>
  <c r="U21"/>
  <c r="AA21" s="1"/>
  <c r="AB21" s="1"/>
  <c r="AC21" s="1"/>
  <c r="V21"/>
  <c r="W21"/>
  <c r="X21"/>
  <c r="Y21"/>
  <c r="Z21"/>
  <c r="U22"/>
  <c r="AA22" s="1"/>
  <c r="AB22" s="1"/>
  <c r="AC22" s="1"/>
  <c r="V22"/>
  <c r="W22"/>
  <c r="X22"/>
  <c r="Y22"/>
  <c r="Z22"/>
  <c r="U23"/>
  <c r="AA23" s="1"/>
  <c r="AB23" s="1"/>
  <c r="AC23" s="1"/>
  <c r="V23"/>
  <c r="W23"/>
  <c r="X23"/>
  <c r="Y23"/>
  <c r="Z23"/>
  <c r="U24"/>
  <c r="AA24" s="1"/>
  <c r="AB24" s="1"/>
  <c r="AC24" s="1"/>
  <c r="V24"/>
  <c r="W24"/>
  <c r="X24"/>
  <c r="Y24"/>
  <c r="Z24"/>
  <c r="U25"/>
  <c r="AA25" s="1"/>
  <c r="AB25" s="1"/>
  <c r="AC25" s="1"/>
  <c r="V25"/>
  <c r="W25"/>
  <c r="X25"/>
  <c r="Y25"/>
  <c r="Z25"/>
  <c r="U26"/>
  <c r="AA26" s="1"/>
  <c r="AB26" s="1"/>
  <c r="AC26" s="1"/>
  <c r="V26"/>
  <c r="W26"/>
  <c r="X26"/>
  <c r="Y26"/>
  <c r="Z26"/>
  <c r="U27"/>
  <c r="AA27" s="1"/>
  <c r="AB27" s="1"/>
  <c r="AC27" s="1"/>
  <c r="V27"/>
  <c r="W27"/>
  <c r="X27"/>
  <c r="Y27"/>
  <c r="Z27"/>
  <c r="U28"/>
  <c r="AA28" s="1"/>
  <c r="AB28" s="1"/>
  <c r="AC28" s="1"/>
  <c r="V28"/>
  <c r="W28"/>
  <c r="X28"/>
  <c r="Y28"/>
  <c r="Z28"/>
  <c r="U29"/>
  <c r="AA29" s="1"/>
  <c r="AB29" s="1"/>
  <c r="AC29" s="1"/>
  <c r="V29"/>
  <c r="W29"/>
  <c r="X29"/>
  <c r="Y29"/>
  <c r="Z29"/>
  <c r="U30"/>
  <c r="AA30" s="1"/>
  <c r="AB30" s="1"/>
  <c r="AC30" s="1"/>
  <c r="V30"/>
  <c r="W30"/>
  <c r="X30"/>
  <c r="Y30"/>
  <c r="Z30"/>
  <c r="U31"/>
  <c r="AA31" s="1"/>
  <c r="AB31" s="1"/>
  <c r="AC31" s="1"/>
  <c r="V31"/>
  <c r="W31"/>
  <c r="X31"/>
  <c r="Y31"/>
  <c r="Z31"/>
  <c r="U32"/>
  <c r="AA32" s="1"/>
  <c r="AB32" s="1"/>
  <c r="AC32" s="1"/>
  <c r="V32"/>
  <c r="W32"/>
  <c r="X32"/>
  <c r="Y32"/>
  <c r="Z32"/>
  <c r="U33"/>
  <c r="AA33" s="1"/>
  <c r="AB33" s="1"/>
  <c r="AC33" s="1"/>
  <c r="V33"/>
  <c r="W33"/>
  <c r="X33"/>
  <c r="Y33"/>
  <c r="Z33"/>
  <c r="U34"/>
  <c r="AA34" s="1"/>
  <c r="AB34" s="1"/>
  <c r="AC34" s="1"/>
  <c r="V34"/>
  <c r="W34"/>
  <c r="X34"/>
  <c r="Y34"/>
  <c r="Z34"/>
  <c r="U35"/>
  <c r="AA35" s="1"/>
  <c r="AB35" s="1"/>
  <c r="AC35" s="1"/>
  <c r="V35"/>
  <c r="W35"/>
  <c r="X35"/>
  <c r="Y35"/>
  <c r="Z35"/>
  <c r="U36"/>
  <c r="AA36" s="1"/>
  <c r="AB36" s="1"/>
  <c r="AC36" s="1"/>
  <c r="V36"/>
  <c r="W36"/>
  <c r="X36"/>
  <c r="Y36"/>
  <c r="Z36"/>
  <c r="U37"/>
  <c r="AA37" s="1"/>
  <c r="AB37" s="1"/>
  <c r="AC37" s="1"/>
  <c r="V37"/>
  <c r="W37"/>
  <c r="X37"/>
  <c r="Y37"/>
  <c r="Z37"/>
  <c r="U38"/>
  <c r="AA38" s="1"/>
  <c r="AB38" s="1"/>
  <c r="AC38" s="1"/>
  <c r="V38"/>
  <c r="W38"/>
  <c r="X38"/>
  <c r="Y38"/>
  <c r="Z38"/>
  <c r="U39"/>
  <c r="AA39" s="1"/>
  <c r="AB39" s="1"/>
  <c r="AC39" s="1"/>
  <c r="V39"/>
  <c r="W39"/>
  <c r="X39"/>
  <c r="Y39"/>
  <c r="Z39"/>
  <c r="U40"/>
  <c r="AA40" s="1"/>
  <c r="AB40" s="1"/>
  <c r="AC40" s="1"/>
  <c r="V40"/>
  <c r="W40"/>
  <c r="X40"/>
  <c r="Y40"/>
  <c r="Z40"/>
  <c r="U41"/>
  <c r="AA41" s="1"/>
  <c r="AB41" s="1"/>
  <c r="AC41" s="1"/>
  <c r="V41"/>
  <c r="W41"/>
  <c r="X41"/>
  <c r="Y41"/>
  <c r="Z41"/>
  <c r="V5"/>
  <c r="W5"/>
  <c r="X5"/>
  <c r="Y5"/>
  <c r="Z5"/>
  <c r="U5"/>
  <c r="AA5" s="1"/>
  <c r="AB5" s="1"/>
  <c r="AC5" s="1"/>
</calcChain>
</file>

<file path=xl/sharedStrings.xml><?xml version="1.0" encoding="utf-8"?>
<sst xmlns="http://schemas.openxmlformats.org/spreadsheetml/2006/main" count="75" uniqueCount="57">
  <si>
    <t>R N</t>
  </si>
  <si>
    <t>M</t>
  </si>
  <si>
    <t>%</t>
  </si>
  <si>
    <t>E</t>
  </si>
  <si>
    <t>K</t>
  </si>
  <si>
    <t>H</t>
  </si>
  <si>
    <t>GRADE</t>
  </si>
  <si>
    <t>PA-3</t>
  </si>
  <si>
    <t>PA-4</t>
  </si>
  <si>
    <t>SA-1</t>
  </si>
  <si>
    <t>SA-2</t>
  </si>
  <si>
    <t>GLOBAL INTERNATIONAL PUBLIC SCHOOL HOLAGUNDI</t>
  </si>
  <si>
    <t>PRINCIPAL</t>
  </si>
  <si>
    <t>Name of
 the Student</t>
  </si>
  <si>
    <t>SC</t>
  </si>
  <si>
    <t>ST</t>
  </si>
  <si>
    <t>TOT</t>
  </si>
  <si>
    <t>AISHWARYA P</t>
  </si>
  <si>
    <t>AMOGA  K M</t>
  </si>
  <si>
    <t>ANAND V</t>
  </si>
  <si>
    <t>ANOOP K M</t>
  </si>
  <si>
    <t>AYAN BHASHA</t>
  </si>
  <si>
    <t>GOUTHAM L</t>
  </si>
  <si>
    <t>HARSHAVARDHANA  K H</t>
  </si>
  <si>
    <t>KEERTHANA  G S</t>
  </si>
  <si>
    <t>KOTRESH M</t>
  </si>
  <si>
    <t>LAKSHMI G</t>
  </si>
  <si>
    <t>MARUTHI R</t>
  </si>
  <si>
    <t>MOHAMMED AFFAN</t>
  </si>
  <si>
    <t>MOHAMMED NABI</t>
  </si>
  <si>
    <t>MOUNIKA REDDY</t>
  </si>
  <si>
    <t>NASEER  S</t>
  </si>
  <si>
    <t>NIRANJAN</t>
  </si>
  <si>
    <t>NITHIN SWAMY DHM</t>
  </si>
  <si>
    <t>NIVEDITHA C</t>
  </si>
  <si>
    <t>NUTHAN M</t>
  </si>
  <si>
    <t>PREETHAM T</t>
  </si>
  <si>
    <t>PREETHAM P</t>
  </si>
  <si>
    <t>RABIYA BEGUM</t>
  </si>
  <si>
    <t>RAGHAVENDRA NAIK</t>
  </si>
  <si>
    <t>RAJESH</t>
  </si>
  <si>
    <t>RAJU  H</t>
  </si>
  <si>
    <t>ROOPA  V</t>
  </si>
  <si>
    <t>RUCHITHA R V</t>
  </si>
  <si>
    <t>SAGAR  V B</t>
  </si>
  <si>
    <t>SAMRIN</t>
  </si>
  <si>
    <t>SANDESH H</t>
  </si>
  <si>
    <t>SHRAVANI  M C</t>
  </si>
  <si>
    <t>SHRUSHTI J U</t>
  </si>
  <si>
    <t>SIDDALINGA SWAMY</t>
  </si>
  <si>
    <t>SRUJAN H C</t>
  </si>
  <si>
    <t>TASLEEM BANU</t>
  </si>
  <si>
    <t>THAYABA H</t>
  </si>
  <si>
    <t>VARSHITHA MULIMANI</t>
  </si>
  <si>
    <t xml:space="preserve">III-B STANDARD CONSOLIDATED SA-2 RESULTS </t>
  </si>
  <si>
    <t xml:space="preserve">CLASS TEACHER </t>
  </si>
  <si>
    <t>CO-ORDINATOR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</si>
</sst>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Baskerville Old Face"/>
      <family val="1"/>
    </font>
    <font>
      <b/>
      <sz val="12"/>
      <color theme="1"/>
      <name val="Baskerville Old Face"/>
      <family val="1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5"/>
  <sheetViews>
    <sheetView tabSelected="1" workbookViewId="0">
      <selection activeCell="AJ18" sqref="AJ18"/>
    </sheetView>
  </sheetViews>
  <sheetFormatPr defaultRowHeight="15"/>
  <cols>
    <col min="1" max="1" width="3.7109375" customWidth="1"/>
    <col min="2" max="2" width="18.7109375" customWidth="1"/>
    <col min="3" max="8" width="4.28515625" hidden="1" customWidth="1"/>
    <col min="9" max="14" width="4.5703125" hidden="1" customWidth="1"/>
    <col min="15" max="20" width="4" hidden="1" customWidth="1"/>
    <col min="21" max="26" width="4" customWidth="1"/>
    <col min="27" max="27" width="6.5703125" customWidth="1"/>
    <col min="28" max="28" width="5.85546875" customWidth="1"/>
    <col min="29" max="29" width="5.5703125" customWidth="1"/>
  </cols>
  <sheetData>
    <row r="1" spans="1:29" ht="20.25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9" ht="15.75">
      <c r="A2" s="19" t="s">
        <v>54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9" s="8" customFormat="1" ht="12.75">
      <c r="A3" s="7"/>
      <c r="B3" s="7"/>
      <c r="C3" s="17" t="s">
        <v>7</v>
      </c>
      <c r="D3" s="17"/>
      <c r="E3" s="17"/>
      <c r="F3" s="17"/>
      <c r="G3" s="17"/>
      <c r="H3" s="17"/>
      <c r="I3" s="17" t="s">
        <v>8</v>
      </c>
      <c r="J3" s="17"/>
      <c r="K3" s="17"/>
      <c r="L3" s="17"/>
      <c r="M3" s="17"/>
      <c r="N3" s="17"/>
      <c r="O3" s="17" t="s">
        <v>9</v>
      </c>
      <c r="P3" s="17"/>
      <c r="Q3" s="17"/>
      <c r="R3" s="17"/>
      <c r="S3" s="17"/>
      <c r="T3" s="17"/>
      <c r="U3" s="17" t="s">
        <v>10</v>
      </c>
      <c r="V3" s="17"/>
      <c r="W3" s="17"/>
      <c r="X3" s="17"/>
      <c r="Y3" s="17"/>
      <c r="Z3" s="17"/>
      <c r="AA3" s="17"/>
      <c r="AB3" s="17"/>
      <c r="AC3" s="17"/>
    </row>
    <row r="4" spans="1:29" s="16" customFormat="1" ht="18.75" customHeight="1">
      <c r="A4" s="9" t="s">
        <v>0</v>
      </c>
      <c r="B4" s="10" t="s">
        <v>13</v>
      </c>
      <c r="C4" s="15" t="s">
        <v>3</v>
      </c>
      <c r="D4" s="15" t="s">
        <v>4</v>
      </c>
      <c r="E4" s="15" t="s">
        <v>5</v>
      </c>
      <c r="F4" s="15" t="s">
        <v>1</v>
      </c>
      <c r="G4" s="15" t="s">
        <v>14</v>
      </c>
      <c r="H4" s="15" t="s">
        <v>15</v>
      </c>
      <c r="I4" s="15" t="s">
        <v>3</v>
      </c>
      <c r="J4" s="15" t="s">
        <v>4</v>
      </c>
      <c r="K4" s="15" t="s">
        <v>5</v>
      </c>
      <c r="L4" s="15" t="s">
        <v>1</v>
      </c>
      <c r="M4" s="15" t="s">
        <v>14</v>
      </c>
      <c r="N4" s="15" t="s">
        <v>15</v>
      </c>
      <c r="O4" s="15" t="s">
        <v>3</v>
      </c>
      <c r="P4" s="15" t="s">
        <v>4</v>
      </c>
      <c r="Q4" s="15" t="s">
        <v>5</v>
      </c>
      <c r="R4" s="15" t="s">
        <v>1</v>
      </c>
      <c r="S4" s="15" t="s">
        <v>14</v>
      </c>
      <c r="T4" s="15" t="s">
        <v>15</v>
      </c>
      <c r="U4" s="15" t="s">
        <v>3</v>
      </c>
      <c r="V4" s="15" t="s">
        <v>4</v>
      </c>
      <c r="W4" s="15" t="s">
        <v>5</v>
      </c>
      <c r="X4" s="15" t="s">
        <v>1</v>
      </c>
      <c r="Y4" s="15" t="s">
        <v>14</v>
      </c>
      <c r="Z4" s="15" t="s">
        <v>15</v>
      </c>
      <c r="AA4" s="2" t="s">
        <v>16</v>
      </c>
      <c r="AB4" s="2" t="s">
        <v>2</v>
      </c>
      <c r="AC4" s="2" t="s">
        <v>6</v>
      </c>
    </row>
    <row r="5" spans="1:29" s="8" customFormat="1" ht="24" customHeight="1">
      <c r="A5" s="11">
        <v>1</v>
      </c>
      <c r="B5" s="3" t="s">
        <v>17</v>
      </c>
      <c r="C5" s="1">
        <v>8.6666666666666679</v>
      </c>
      <c r="D5" s="2">
        <v>6</v>
      </c>
      <c r="E5" s="1">
        <v>9.3333333333333339</v>
      </c>
      <c r="F5" s="1">
        <v>7.333333333333333</v>
      </c>
      <c r="G5" s="1">
        <v>8.6666666666666679</v>
      </c>
      <c r="H5" s="1">
        <v>8</v>
      </c>
      <c r="I5" s="1">
        <v>10</v>
      </c>
      <c r="J5" s="2">
        <v>7</v>
      </c>
      <c r="K5" s="1">
        <v>8</v>
      </c>
      <c r="L5" s="1">
        <v>6.6666666666666661</v>
      </c>
      <c r="M5" s="1">
        <v>7.666666666666667</v>
      </c>
      <c r="N5" s="1">
        <v>7.666666666666667</v>
      </c>
      <c r="O5" s="2">
        <v>57</v>
      </c>
      <c r="P5" s="2">
        <v>59</v>
      </c>
      <c r="Q5" s="2">
        <v>56</v>
      </c>
      <c r="R5" s="2">
        <v>55</v>
      </c>
      <c r="S5" s="2">
        <v>69</v>
      </c>
      <c r="T5" s="2">
        <v>68</v>
      </c>
      <c r="U5" s="12">
        <f t="shared" ref="U5" si="0">O5+IF(C5&gt;I5,C5,I5)+10</f>
        <v>77</v>
      </c>
      <c r="V5" s="12">
        <f t="shared" ref="V5" si="1">P5+IF(D5&gt;J5,D5,J5)+10</f>
        <v>76</v>
      </c>
      <c r="W5" s="12">
        <f t="shared" ref="W5" si="2">Q5+IF(E5&gt;K5,E5,K5)+10</f>
        <v>75.333333333333329</v>
      </c>
      <c r="X5" s="12">
        <f t="shared" ref="X5" si="3">R5+IF(F5&gt;L5,F5,L5)+10</f>
        <v>72.333333333333343</v>
      </c>
      <c r="Y5" s="12">
        <f t="shared" ref="Y5" si="4">S5+IF(G5&gt;M5,G5,M5)+10</f>
        <v>87.666666666666671</v>
      </c>
      <c r="Z5" s="12">
        <f t="shared" ref="Z5" si="5">T5+IF(H5&gt;N5,H5,N5)+10</f>
        <v>86</v>
      </c>
      <c r="AA5" s="6">
        <f>SUM(U5:Z5)*10%+SUM(U5:Z5)</f>
        <v>521.76666666666665</v>
      </c>
      <c r="AB5" s="13">
        <f>AA5/6</f>
        <v>86.961111111111109</v>
      </c>
      <c r="AC5" s="12" t="str">
        <f t="shared" ref="AC5" si="6">IF(AB5&lt;=32.9,"E", IF(AB5&lt;=40.9,"D",IF(AB5&lt;=50.9,"C2",IF(AB5&lt;=60.9,"C1",IF(AB5&lt;=70.9,"B2",IF(AB5&lt;=80.9,"B1",IF(AB5&lt;=90.9,"A2",IF(AB5&lt;=100,"A1",))))))))</f>
        <v>A2</v>
      </c>
    </row>
    <row r="6" spans="1:29" s="8" customFormat="1" ht="24" customHeight="1">
      <c r="A6" s="11">
        <v>2</v>
      </c>
      <c r="B6" s="3" t="s">
        <v>18</v>
      </c>
      <c r="C6" s="1">
        <v>8.6666666666666679</v>
      </c>
      <c r="D6" s="2">
        <v>5.333333333333333</v>
      </c>
      <c r="E6" s="1">
        <v>7.666666666666667</v>
      </c>
      <c r="F6" s="1">
        <v>5</v>
      </c>
      <c r="G6" s="1">
        <v>7.666666666666667</v>
      </c>
      <c r="H6" s="1">
        <v>5</v>
      </c>
      <c r="I6" s="1">
        <v>7.333333333333333</v>
      </c>
      <c r="J6" s="2">
        <v>5.6666666666666661</v>
      </c>
      <c r="K6" s="1">
        <v>7</v>
      </c>
      <c r="L6" s="1">
        <v>3.6666666666666665</v>
      </c>
      <c r="M6" s="1">
        <v>7</v>
      </c>
      <c r="N6" s="1">
        <v>5</v>
      </c>
      <c r="O6" s="2">
        <v>37</v>
      </c>
      <c r="P6" s="2">
        <v>47</v>
      </c>
      <c r="Q6" s="2">
        <v>45</v>
      </c>
      <c r="R6" s="2">
        <v>41</v>
      </c>
      <c r="S6" s="2">
        <v>54</v>
      </c>
      <c r="T6" s="2">
        <v>47</v>
      </c>
      <c r="U6" s="12">
        <f t="shared" ref="U6:U41" si="7">O6+IF(C6&gt;I6,C6,I6)+10</f>
        <v>55.666666666666671</v>
      </c>
      <c r="V6" s="12">
        <f t="shared" ref="V6:V41" si="8">P6+IF(D6&gt;J6,D6,J6)+10</f>
        <v>62.666666666666664</v>
      </c>
      <c r="W6" s="12">
        <f t="shared" ref="W6:W41" si="9">Q6+IF(E6&gt;K6,E6,K6)+10</f>
        <v>62.666666666666664</v>
      </c>
      <c r="X6" s="12">
        <f t="shared" ref="X6:X41" si="10">R6+IF(F6&gt;L6,F6,L6)+10</f>
        <v>56</v>
      </c>
      <c r="Y6" s="12">
        <f t="shared" ref="Y6:Y41" si="11">S6+IF(G6&gt;M6,G6,M6)+10</f>
        <v>71.666666666666657</v>
      </c>
      <c r="Z6" s="12">
        <f t="shared" ref="Z6:Z41" si="12">T6+IF(H6&gt;N6,H6,N6)+10</f>
        <v>62</v>
      </c>
      <c r="AA6" s="6">
        <f t="shared" ref="AA6:AA41" si="13">SUM(U6:Z6)*10%+SUM(U6:Z6)</f>
        <v>407.73333333333329</v>
      </c>
      <c r="AB6" s="13">
        <f t="shared" ref="AB6:AB41" si="14">AA6/6</f>
        <v>67.955555555555549</v>
      </c>
      <c r="AC6" s="12" t="str">
        <f t="shared" ref="AC6:AC41" si="15">IF(AB6&lt;=32.9,"E", IF(AB6&lt;=40.9,"D",IF(AB6&lt;=50.9,"C2",IF(AB6&lt;=60.9,"C1",IF(AB6&lt;=70.9,"B2",IF(AB6&lt;=80.9,"B1",IF(AB6&lt;=90.9,"A2",IF(AB6&lt;=100,"A1",))))))))</f>
        <v>B2</v>
      </c>
    </row>
    <row r="7" spans="1:29" s="8" customFormat="1" ht="24" customHeight="1">
      <c r="A7" s="11">
        <v>3</v>
      </c>
      <c r="B7" s="4" t="s">
        <v>19</v>
      </c>
      <c r="C7" s="1">
        <v>3.333333333333333</v>
      </c>
      <c r="D7" s="2">
        <v>2</v>
      </c>
      <c r="E7" s="1">
        <v>1.6666666666666665</v>
      </c>
      <c r="F7" s="1">
        <v>5.333333333333333</v>
      </c>
      <c r="G7" s="1">
        <v>2.3333333333333335</v>
      </c>
      <c r="H7" s="1">
        <v>2.3333333333333335</v>
      </c>
      <c r="I7" s="1">
        <v>4.3333333333333339</v>
      </c>
      <c r="J7" s="2">
        <v>2.6666666666666665</v>
      </c>
      <c r="K7" s="1">
        <v>2.3333333333333335</v>
      </c>
      <c r="L7" s="1">
        <v>1.6666666666666665</v>
      </c>
      <c r="M7" s="1">
        <v>1.3333333333333333</v>
      </c>
      <c r="N7" s="1">
        <v>4.3333333333333339</v>
      </c>
      <c r="O7" s="2">
        <v>16</v>
      </c>
      <c r="P7" s="2">
        <v>28</v>
      </c>
      <c r="Q7" s="2">
        <v>16</v>
      </c>
      <c r="R7" s="2">
        <v>28</v>
      </c>
      <c r="S7" s="2">
        <v>27</v>
      </c>
      <c r="T7" s="2">
        <v>15</v>
      </c>
      <c r="U7" s="12">
        <f t="shared" si="7"/>
        <v>30.333333333333336</v>
      </c>
      <c r="V7" s="12">
        <f t="shared" si="8"/>
        <v>40.666666666666671</v>
      </c>
      <c r="W7" s="12">
        <f t="shared" si="9"/>
        <v>28.333333333333332</v>
      </c>
      <c r="X7" s="12">
        <f t="shared" si="10"/>
        <v>43.333333333333336</v>
      </c>
      <c r="Y7" s="12">
        <f t="shared" si="11"/>
        <v>39.333333333333329</v>
      </c>
      <c r="Z7" s="12">
        <f t="shared" si="12"/>
        <v>29.333333333333336</v>
      </c>
      <c r="AA7" s="6">
        <f t="shared" si="13"/>
        <v>232.46666666666667</v>
      </c>
      <c r="AB7" s="13">
        <f t="shared" si="14"/>
        <v>38.744444444444447</v>
      </c>
      <c r="AC7" s="12" t="str">
        <f t="shared" si="15"/>
        <v>D</v>
      </c>
    </row>
    <row r="8" spans="1:29" s="8" customFormat="1" ht="24" customHeight="1">
      <c r="A8" s="11">
        <v>4</v>
      </c>
      <c r="B8" s="3" t="s">
        <v>20</v>
      </c>
      <c r="C8" s="1">
        <v>9</v>
      </c>
      <c r="D8" s="2">
        <v>5.6666666666666661</v>
      </c>
      <c r="E8" s="1">
        <v>7.666666666666667</v>
      </c>
      <c r="F8" s="1">
        <v>7.333333333333333</v>
      </c>
      <c r="G8" s="1">
        <v>5.6666666666666661</v>
      </c>
      <c r="H8" s="1">
        <v>6</v>
      </c>
      <c r="I8" s="1">
        <v>8.6666666666666679</v>
      </c>
      <c r="J8" s="2">
        <v>6.6666666666666661</v>
      </c>
      <c r="K8" s="1">
        <v>5</v>
      </c>
      <c r="L8" s="1">
        <v>3</v>
      </c>
      <c r="M8" s="1">
        <v>6</v>
      </c>
      <c r="N8" s="1">
        <v>4.3333333333333339</v>
      </c>
      <c r="O8" s="2">
        <v>50</v>
      </c>
      <c r="P8" s="2">
        <v>43</v>
      </c>
      <c r="Q8" s="2">
        <v>51</v>
      </c>
      <c r="R8" s="2">
        <v>57</v>
      </c>
      <c r="S8" s="2">
        <v>59</v>
      </c>
      <c r="T8" s="2">
        <v>27</v>
      </c>
      <c r="U8" s="12">
        <f t="shared" si="7"/>
        <v>69</v>
      </c>
      <c r="V8" s="12">
        <f t="shared" si="8"/>
        <v>59.666666666666664</v>
      </c>
      <c r="W8" s="12">
        <f t="shared" si="9"/>
        <v>68.666666666666657</v>
      </c>
      <c r="X8" s="12">
        <f t="shared" si="10"/>
        <v>74.333333333333329</v>
      </c>
      <c r="Y8" s="12">
        <f t="shared" si="11"/>
        <v>75</v>
      </c>
      <c r="Z8" s="12">
        <f t="shared" si="12"/>
        <v>43</v>
      </c>
      <c r="AA8" s="6">
        <f t="shared" si="13"/>
        <v>428.63333333333333</v>
      </c>
      <c r="AB8" s="13">
        <f t="shared" si="14"/>
        <v>71.438888888888883</v>
      </c>
      <c r="AC8" s="12" t="str">
        <f t="shared" si="15"/>
        <v>B1</v>
      </c>
    </row>
    <row r="9" spans="1:29" s="8" customFormat="1" ht="24" customHeight="1">
      <c r="A9" s="11">
        <v>5</v>
      </c>
      <c r="B9" s="3" t="s">
        <v>21</v>
      </c>
      <c r="C9" s="1">
        <v>8.3333333333333339</v>
      </c>
      <c r="D9" s="2">
        <v>4.666666666666667</v>
      </c>
      <c r="E9" s="1">
        <v>8</v>
      </c>
      <c r="F9" s="1">
        <v>6</v>
      </c>
      <c r="G9" s="1">
        <v>5.333333333333333</v>
      </c>
      <c r="H9" s="1">
        <v>2.6666666666666665</v>
      </c>
      <c r="I9" s="1">
        <v>6.333333333333333</v>
      </c>
      <c r="J9" s="2">
        <v>4</v>
      </c>
      <c r="K9" s="1">
        <v>5.333333333333333</v>
      </c>
      <c r="L9" s="1">
        <v>3.333333333333333</v>
      </c>
      <c r="M9" s="1">
        <v>7</v>
      </c>
      <c r="N9" s="1">
        <v>4.666666666666667</v>
      </c>
      <c r="O9" s="2">
        <v>40</v>
      </c>
      <c r="P9" s="2">
        <v>40</v>
      </c>
      <c r="Q9" s="2">
        <v>45</v>
      </c>
      <c r="R9" s="2">
        <v>58</v>
      </c>
      <c r="S9" s="2">
        <v>55</v>
      </c>
      <c r="T9" s="2">
        <v>39</v>
      </c>
      <c r="U9" s="12">
        <f t="shared" si="7"/>
        <v>58.333333333333336</v>
      </c>
      <c r="V9" s="12">
        <f t="shared" si="8"/>
        <v>54.666666666666664</v>
      </c>
      <c r="W9" s="12">
        <f t="shared" si="9"/>
        <v>63</v>
      </c>
      <c r="X9" s="12">
        <f t="shared" si="10"/>
        <v>74</v>
      </c>
      <c r="Y9" s="12">
        <f t="shared" si="11"/>
        <v>72</v>
      </c>
      <c r="Z9" s="12">
        <f t="shared" si="12"/>
        <v>53.666666666666664</v>
      </c>
      <c r="AA9" s="6">
        <f t="shared" si="13"/>
        <v>413.23333333333335</v>
      </c>
      <c r="AB9" s="13">
        <f t="shared" si="14"/>
        <v>68.87222222222222</v>
      </c>
      <c r="AC9" s="12" t="str">
        <f t="shared" si="15"/>
        <v>B2</v>
      </c>
    </row>
    <row r="10" spans="1:29" s="8" customFormat="1" ht="24" customHeight="1">
      <c r="A10" s="11">
        <v>6</v>
      </c>
      <c r="B10" s="3" t="s">
        <v>22</v>
      </c>
      <c r="C10" s="1">
        <v>5.333333333333333</v>
      </c>
      <c r="D10" s="2">
        <v>3.6666666666666665</v>
      </c>
      <c r="E10" s="1">
        <v>4.3333333333333339</v>
      </c>
      <c r="F10" s="1">
        <v>7.666666666666667</v>
      </c>
      <c r="G10" s="1">
        <v>3</v>
      </c>
      <c r="H10" s="1">
        <v>3.6666666666666665</v>
      </c>
      <c r="I10" s="1">
        <v>3</v>
      </c>
      <c r="J10" s="2">
        <v>3.6666666666666665</v>
      </c>
      <c r="K10" s="1">
        <v>3.6666666666666665</v>
      </c>
      <c r="L10" s="1">
        <v>2.6666666666666665</v>
      </c>
      <c r="M10" s="1">
        <v>3</v>
      </c>
      <c r="N10" s="1">
        <v>4</v>
      </c>
      <c r="O10" s="2">
        <v>19</v>
      </c>
      <c r="P10" s="2">
        <v>31</v>
      </c>
      <c r="Q10" s="2">
        <v>23</v>
      </c>
      <c r="R10" s="2">
        <v>40</v>
      </c>
      <c r="S10" s="2">
        <v>29</v>
      </c>
      <c r="T10" s="2">
        <v>12</v>
      </c>
      <c r="U10" s="12">
        <f t="shared" si="7"/>
        <v>34.333333333333329</v>
      </c>
      <c r="V10" s="12">
        <f t="shared" si="8"/>
        <v>44.666666666666664</v>
      </c>
      <c r="W10" s="12">
        <f t="shared" si="9"/>
        <v>37.333333333333336</v>
      </c>
      <c r="X10" s="12">
        <f t="shared" si="10"/>
        <v>57.666666666666664</v>
      </c>
      <c r="Y10" s="12">
        <f t="shared" si="11"/>
        <v>42</v>
      </c>
      <c r="Z10" s="12">
        <f t="shared" si="12"/>
        <v>26</v>
      </c>
      <c r="AA10" s="6">
        <f t="shared" si="13"/>
        <v>266.2</v>
      </c>
      <c r="AB10" s="13">
        <f t="shared" si="14"/>
        <v>44.366666666666667</v>
      </c>
      <c r="AC10" s="12" t="str">
        <f t="shared" si="15"/>
        <v>C2</v>
      </c>
    </row>
    <row r="11" spans="1:29" s="8" customFormat="1" ht="24" customHeight="1">
      <c r="A11" s="11">
        <v>7</v>
      </c>
      <c r="B11" s="3" t="s">
        <v>23</v>
      </c>
      <c r="C11" s="1">
        <v>1.6666666666666665</v>
      </c>
      <c r="D11" s="2">
        <v>0.66666666666666663</v>
      </c>
      <c r="E11" s="1">
        <v>3.6666666666666665</v>
      </c>
      <c r="F11" s="1">
        <v>4</v>
      </c>
      <c r="G11" s="1">
        <v>3.333333333333333</v>
      </c>
      <c r="H11" s="1">
        <v>1.6666666666666665</v>
      </c>
      <c r="I11" s="1">
        <v>0</v>
      </c>
      <c r="J11" s="2">
        <v>2.3333333333333335</v>
      </c>
      <c r="K11" s="1">
        <v>2.3333333333333335</v>
      </c>
      <c r="L11" s="1">
        <v>0.66666666666666663</v>
      </c>
      <c r="M11" s="1">
        <v>0</v>
      </c>
      <c r="N11" s="1">
        <v>1.3333333333333333</v>
      </c>
      <c r="O11" s="2">
        <v>12</v>
      </c>
      <c r="P11" s="2">
        <v>23</v>
      </c>
      <c r="Q11" s="2">
        <v>15</v>
      </c>
      <c r="R11" s="2">
        <v>14</v>
      </c>
      <c r="S11" s="2">
        <v>20</v>
      </c>
      <c r="T11" s="2">
        <v>13</v>
      </c>
      <c r="U11" s="12">
        <f t="shared" si="7"/>
        <v>23.666666666666664</v>
      </c>
      <c r="V11" s="12">
        <f t="shared" si="8"/>
        <v>35.333333333333329</v>
      </c>
      <c r="W11" s="12">
        <f t="shared" si="9"/>
        <v>28.666666666666668</v>
      </c>
      <c r="X11" s="12">
        <f t="shared" si="10"/>
        <v>28</v>
      </c>
      <c r="Y11" s="12">
        <f t="shared" si="11"/>
        <v>33.333333333333329</v>
      </c>
      <c r="Z11" s="12">
        <f t="shared" si="12"/>
        <v>24.666666666666664</v>
      </c>
      <c r="AA11" s="6">
        <f t="shared" si="13"/>
        <v>191.03333333333333</v>
      </c>
      <c r="AB11" s="13">
        <f t="shared" si="14"/>
        <v>31.838888888888889</v>
      </c>
      <c r="AC11" s="12" t="str">
        <f t="shared" si="15"/>
        <v>E</v>
      </c>
    </row>
    <row r="12" spans="1:29" s="8" customFormat="1" ht="24" customHeight="1">
      <c r="A12" s="11">
        <v>8</v>
      </c>
      <c r="B12" s="3" t="s">
        <v>24</v>
      </c>
      <c r="C12" s="1">
        <v>8</v>
      </c>
      <c r="D12" s="2">
        <v>3.333333333333333</v>
      </c>
      <c r="E12" s="1">
        <v>3.6666666666666665</v>
      </c>
      <c r="F12" s="1">
        <v>5.6666666666666661</v>
      </c>
      <c r="G12" s="1">
        <v>6.6666666666666661</v>
      </c>
      <c r="H12" s="1">
        <v>3.333333333333333</v>
      </c>
      <c r="I12" s="1">
        <v>8.6666666666666679</v>
      </c>
      <c r="J12" s="2">
        <v>4.3333333333333339</v>
      </c>
      <c r="K12" s="1">
        <v>2.3333333333333335</v>
      </c>
      <c r="L12" s="1">
        <v>3</v>
      </c>
      <c r="M12" s="1">
        <v>7.666666666666667</v>
      </c>
      <c r="N12" s="1">
        <v>5</v>
      </c>
      <c r="O12" s="2">
        <v>45</v>
      </c>
      <c r="P12" s="2">
        <v>28</v>
      </c>
      <c r="Q12" s="2">
        <v>17</v>
      </c>
      <c r="R12" s="2">
        <v>37</v>
      </c>
      <c r="S12" s="2">
        <v>55</v>
      </c>
      <c r="T12" s="2">
        <v>28</v>
      </c>
      <c r="U12" s="12">
        <f t="shared" si="7"/>
        <v>63.666666666666671</v>
      </c>
      <c r="V12" s="12">
        <f t="shared" si="8"/>
        <v>42.333333333333336</v>
      </c>
      <c r="W12" s="12">
        <f t="shared" si="9"/>
        <v>30.666666666666668</v>
      </c>
      <c r="X12" s="12">
        <f t="shared" si="10"/>
        <v>52.666666666666664</v>
      </c>
      <c r="Y12" s="12">
        <f t="shared" si="11"/>
        <v>72.666666666666657</v>
      </c>
      <c r="Z12" s="12">
        <f t="shared" si="12"/>
        <v>43</v>
      </c>
      <c r="AA12" s="6">
        <f t="shared" si="13"/>
        <v>335.5</v>
      </c>
      <c r="AB12" s="13">
        <f t="shared" si="14"/>
        <v>55.916666666666664</v>
      </c>
      <c r="AC12" s="12" t="str">
        <f t="shared" si="15"/>
        <v>C1</v>
      </c>
    </row>
    <row r="13" spans="1:29" s="8" customFormat="1" ht="24" customHeight="1">
      <c r="A13" s="11">
        <v>9</v>
      </c>
      <c r="B13" s="3" t="s">
        <v>25</v>
      </c>
      <c r="C13" s="1">
        <v>10</v>
      </c>
      <c r="D13" s="2">
        <v>8.6666666666666679</v>
      </c>
      <c r="E13" s="1">
        <v>9.3333333333333339</v>
      </c>
      <c r="F13" s="1">
        <v>8.3333333333333339</v>
      </c>
      <c r="G13" s="1">
        <v>9</v>
      </c>
      <c r="H13" s="1">
        <v>8.3333333333333339</v>
      </c>
      <c r="I13" s="1">
        <v>8</v>
      </c>
      <c r="J13" s="2">
        <v>7</v>
      </c>
      <c r="K13" s="1">
        <v>8.6666666666666679</v>
      </c>
      <c r="L13" s="1">
        <v>6.333333333333333</v>
      </c>
      <c r="M13" s="1">
        <v>5.6666666666666661</v>
      </c>
      <c r="N13" s="1">
        <v>5.333333333333333</v>
      </c>
      <c r="O13" s="2">
        <v>60</v>
      </c>
      <c r="P13" s="2">
        <v>64</v>
      </c>
      <c r="Q13" s="2">
        <v>68</v>
      </c>
      <c r="R13" s="2">
        <v>71</v>
      </c>
      <c r="S13" s="2">
        <v>70</v>
      </c>
      <c r="T13" s="2">
        <v>70</v>
      </c>
      <c r="U13" s="12">
        <f t="shared" si="7"/>
        <v>80</v>
      </c>
      <c r="V13" s="12">
        <f t="shared" si="8"/>
        <v>82.666666666666671</v>
      </c>
      <c r="W13" s="12">
        <f t="shared" si="9"/>
        <v>87.333333333333329</v>
      </c>
      <c r="X13" s="12">
        <f t="shared" si="10"/>
        <v>89.333333333333329</v>
      </c>
      <c r="Y13" s="12">
        <f t="shared" si="11"/>
        <v>89</v>
      </c>
      <c r="Z13" s="12">
        <f t="shared" si="12"/>
        <v>88.333333333333329</v>
      </c>
      <c r="AA13" s="6">
        <f t="shared" si="13"/>
        <v>568.33333333333326</v>
      </c>
      <c r="AB13" s="13">
        <f t="shared" si="14"/>
        <v>94.722222222222214</v>
      </c>
      <c r="AC13" s="12" t="str">
        <f t="shared" si="15"/>
        <v>A1</v>
      </c>
    </row>
    <row r="14" spans="1:29" s="8" customFormat="1" ht="24" customHeight="1">
      <c r="A14" s="11">
        <v>10</v>
      </c>
      <c r="B14" s="4" t="s">
        <v>26</v>
      </c>
      <c r="C14" s="1">
        <v>7.333333333333333</v>
      </c>
      <c r="D14" s="2">
        <v>7.666666666666667</v>
      </c>
      <c r="E14" s="1">
        <v>3.333333333333333</v>
      </c>
      <c r="F14" s="1">
        <v>6.6666666666666661</v>
      </c>
      <c r="G14" s="1">
        <v>3.6666666666666665</v>
      </c>
      <c r="H14" s="1">
        <v>4.666666666666667</v>
      </c>
      <c r="I14" s="1">
        <v>5.333333333333333</v>
      </c>
      <c r="J14" s="2">
        <v>8</v>
      </c>
      <c r="K14" s="1">
        <v>3.333333333333333</v>
      </c>
      <c r="L14" s="1">
        <v>3</v>
      </c>
      <c r="M14" s="1">
        <v>4.3333333333333339</v>
      </c>
      <c r="N14" s="1">
        <v>4.666666666666667</v>
      </c>
      <c r="O14" s="2">
        <v>17</v>
      </c>
      <c r="P14" s="2">
        <v>49</v>
      </c>
      <c r="Q14" s="2">
        <v>18</v>
      </c>
      <c r="R14" s="2">
        <v>40</v>
      </c>
      <c r="S14" s="2">
        <v>28</v>
      </c>
      <c r="T14" s="2">
        <v>13</v>
      </c>
      <c r="U14" s="12">
        <f t="shared" si="7"/>
        <v>34.333333333333329</v>
      </c>
      <c r="V14" s="12">
        <f t="shared" si="8"/>
        <v>67</v>
      </c>
      <c r="W14" s="12">
        <f t="shared" si="9"/>
        <v>31.333333333333332</v>
      </c>
      <c r="X14" s="12">
        <f t="shared" si="10"/>
        <v>56.666666666666664</v>
      </c>
      <c r="Y14" s="12">
        <f t="shared" si="11"/>
        <v>42.333333333333336</v>
      </c>
      <c r="Z14" s="12">
        <f t="shared" si="12"/>
        <v>27.666666666666668</v>
      </c>
      <c r="AA14" s="6">
        <f t="shared" si="13"/>
        <v>285.26666666666665</v>
      </c>
      <c r="AB14" s="13">
        <f t="shared" si="14"/>
        <v>47.544444444444444</v>
      </c>
      <c r="AC14" s="12" t="str">
        <f t="shared" si="15"/>
        <v>C2</v>
      </c>
    </row>
    <row r="15" spans="1:29" s="8" customFormat="1" ht="24" customHeight="1">
      <c r="A15" s="11">
        <v>11</v>
      </c>
      <c r="B15" s="3" t="s">
        <v>27</v>
      </c>
      <c r="C15" s="1">
        <v>8</v>
      </c>
      <c r="D15" s="2">
        <v>3.6666666666666665</v>
      </c>
      <c r="E15" s="1">
        <v>6.6666666666666661</v>
      </c>
      <c r="F15" s="1">
        <v>3.333333333333333</v>
      </c>
      <c r="G15" s="1">
        <v>7.333333333333333</v>
      </c>
      <c r="H15" s="1">
        <v>6.6666666666666661</v>
      </c>
      <c r="I15" s="1">
        <v>7.666666666666667</v>
      </c>
      <c r="J15" s="2">
        <v>3.6666666666666665</v>
      </c>
      <c r="K15" s="1">
        <v>5.6666666666666661</v>
      </c>
      <c r="L15" s="1">
        <v>2.6666666666666665</v>
      </c>
      <c r="M15" s="1">
        <v>7</v>
      </c>
      <c r="N15" s="1">
        <v>7.333333333333333</v>
      </c>
      <c r="O15" s="2">
        <v>53</v>
      </c>
      <c r="P15" s="2">
        <v>31</v>
      </c>
      <c r="Q15" s="2">
        <v>29</v>
      </c>
      <c r="R15" s="2">
        <v>32</v>
      </c>
      <c r="S15" s="2">
        <v>65</v>
      </c>
      <c r="T15" s="2">
        <v>43</v>
      </c>
      <c r="U15" s="12">
        <f t="shared" si="7"/>
        <v>71</v>
      </c>
      <c r="V15" s="12">
        <f t="shared" si="8"/>
        <v>44.666666666666664</v>
      </c>
      <c r="W15" s="12">
        <f t="shared" si="9"/>
        <v>45.666666666666664</v>
      </c>
      <c r="X15" s="12">
        <f t="shared" si="10"/>
        <v>45.333333333333336</v>
      </c>
      <c r="Y15" s="12">
        <f t="shared" si="11"/>
        <v>82.333333333333329</v>
      </c>
      <c r="Z15" s="12">
        <f t="shared" si="12"/>
        <v>60.333333333333336</v>
      </c>
      <c r="AA15" s="6">
        <f t="shared" si="13"/>
        <v>384.26666666666665</v>
      </c>
      <c r="AB15" s="13">
        <f t="shared" si="14"/>
        <v>64.044444444444437</v>
      </c>
      <c r="AC15" s="12" t="str">
        <f t="shared" si="15"/>
        <v>B2</v>
      </c>
    </row>
    <row r="16" spans="1:29" s="8" customFormat="1" ht="24" customHeight="1">
      <c r="A16" s="11">
        <v>12</v>
      </c>
      <c r="B16" s="3" t="s">
        <v>28</v>
      </c>
      <c r="C16" s="1">
        <v>6</v>
      </c>
      <c r="D16" s="2">
        <v>1</v>
      </c>
      <c r="E16" s="1">
        <v>8.3333333333333339</v>
      </c>
      <c r="F16" s="1">
        <v>4.3333333333333339</v>
      </c>
      <c r="G16" s="1">
        <v>4.3333333333333339</v>
      </c>
      <c r="H16" s="1">
        <v>3</v>
      </c>
      <c r="I16" s="1">
        <v>4.3333333333333339</v>
      </c>
      <c r="J16" s="2">
        <v>2.3333333333333335</v>
      </c>
      <c r="K16" s="1">
        <v>7</v>
      </c>
      <c r="L16" s="1">
        <v>2.6666666666666665</v>
      </c>
      <c r="M16" s="1">
        <v>3.333333333333333</v>
      </c>
      <c r="N16" s="1">
        <v>2.6666666666666665</v>
      </c>
      <c r="O16" s="2">
        <v>36</v>
      </c>
      <c r="P16" s="2">
        <v>23</v>
      </c>
      <c r="Q16" s="2">
        <v>32</v>
      </c>
      <c r="R16" s="2">
        <v>34</v>
      </c>
      <c r="S16" s="2">
        <v>38</v>
      </c>
      <c r="T16" s="2">
        <v>19</v>
      </c>
      <c r="U16" s="12">
        <f t="shared" si="7"/>
        <v>52</v>
      </c>
      <c r="V16" s="12">
        <f t="shared" si="8"/>
        <v>35.333333333333329</v>
      </c>
      <c r="W16" s="12">
        <f t="shared" si="9"/>
        <v>50.333333333333336</v>
      </c>
      <c r="X16" s="12">
        <f t="shared" si="10"/>
        <v>48.333333333333336</v>
      </c>
      <c r="Y16" s="12">
        <f t="shared" si="11"/>
        <v>52.333333333333336</v>
      </c>
      <c r="Z16" s="12">
        <f t="shared" si="12"/>
        <v>32</v>
      </c>
      <c r="AA16" s="6">
        <f t="shared" si="13"/>
        <v>297.36666666666673</v>
      </c>
      <c r="AB16" s="13">
        <f t="shared" si="14"/>
        <v>49.561111111111124</v>
      </c>
      <c r="AC16" s="12" t="str">
        <f t="shared" si="15"/>
        <v>C2</v>
      </c>
    </row>
    <row r="17" spans="1:29" s="8" customFormat="1" ht="24" customHeight="1">
      <c r="A17" s="11">
        <v>13</v>
      </c>
      <c r="B17" s="4" t="s">
        <v>29</v>
      </c>
      <c r="C17" s="1">
        <v>3.333333333333333</v>
      </c>
      <c r="D17" s="2">
        <v>6.6666666666666661</v>
      </c>
      <c r="E17" s="1">
        <v>4.666666666666667</v>
      </c>
      <c r="F17" s="1">
        <v>6.333333333333333</v>
      </c>
      <c r="G17" s="1">
        <v>5</v>
      </c>
      <c r="H17" s="1">
        <v>3</v>
      </c>
      <c r="I17" s="1">
        <v>6</v>
      </c>
      <c r="J17" s="2">
        <v>7.333333333333333</v>
      </c>
      <c r="K17" s="1">
        <v>4.666666666666667</v>
      </c>
      <c r="L17" s="1">
        <v>5.6666666666666661</v>
      </c>
      <c r="M17" s="1">
        <v>4</v>
      </c>
      <c r="N17" s="1">
        <v>2.6666666666666665</v>
      </c>
      <c r="O17" s="2">
        <v>21</v>
      </c>
      <c r="P17" s="2">
        <v>47</v>
      </c>
      <c r="Q17" s="2">
        <v>30</v>
      </c>
      <c r="R17" s="2">
        <v>53</v>
      </c>
      <c r="S17" s="2">
        <v>29</v>
      </c>
      <c r="T17" s="2">
        <v>13</v>
      </c>
      <c r="U17" s="12">
        <f t="shared" si="7"/>
        <v>37</v>
      </c>
      <c r="V17" s="12">
        <f t="shared" si="8"/>
        <v>64.333333333333343</v>
      </c>
      <c r="W17" s="12">
        <f t="shared" si="9"/>
        <v>44.666666666666664</v>
      </c>
      <c r="X17" s="12">
        <f t="shared" si="10"/>
        <v>69.333333333333343</v>
      </c>
      <c r="Y17" s="12">
        <f t="shared" si="11"/>
        <v>44</v>
      </c>
      <c r="Z17" s="12">
        <f t="shared" si="12"/>
        <v>26</v>
      </c>
      <c r="AA17" s="6">
        <f t="shared" si="13"/>
        <v>313.86666666666673</v>
      </c>
      <c r="AB17" s="13">
        <f t="shared" si="14"/>
        <v>52.311111111111124</v>
      </c>
      <c r="AC17" s="12" t="str">
        <f t="shared" si="15"/>
        <v>C1</v>
      </c>
    </row>
    <row r="18" spans="1:29" s="8" customFormat="1" ht="24" customHeight="1">
      <c r="A18" s="11">
        <v>14</v>
      </c>
      <c r="B18" s="3" t="s">
        <v>30</v>
      </c>
      <c r="C18" s="1">
        <v>9.3333333333333339</v>
      </c>
      <c r="D18" s="2">
        <v>6.6666666666666661</v>
      </c>
      <c r="E18" s="1">
        <v>9</v>
      </c>
      <c r="F18" s="1">
        <v>6.333333333333333</v>
      </c>
      <c r="G18" s="1">
        <v>8.6666666666666679</v>
      </c>
      <c r="H18" s="1">
        <v>6</v>
      </c>
      <c r="I18" s="1">
        <v>9</v>
      </c>
      <c r="J18" s="2">
        <v>7.333333333333333</v>
      </c>
      <c r="K18" s="1">
        <v>5.6666666666666661</v>
      </c>
      <c r="L18" s="1">
        <v>5.333333333333333</v>
      </c>
      <c r="M18" s="1">
        <v>7.333333333333333</v>
      </c>
      <c r="N18" s="1">
        <v>7.333333333333333</v>
      </c>
      <c r="O18" s="2">
        <v>53</v>
      </c>
      <c r="P18" s="2">
        <v>40</v>
      </c>
      <c r="Q18" s="2">
        <v>45</v>
      </c>
      <c r="R18" s="2">
        <v>44</v>
      </c>
      <c r="S18" s="2">
        <v>63</v>
      </c>
      <c r="T18" s="2">
        <v>47</v>
      </c>
      <c r="U18" s="12">
        <f t="shared" si="7"/>
        <v>72.333333333333343</v>
      </c>
      <c r="V18" s="12">
        <f t="shared" si="8"/>
        <v>57.333333333333336</v>
      </c>
      <c r="W18" s="12">
        <f t="shared" si="9"/>
        <v>64</v>
      </c>
      <c r="X18" s="12">
        <f t="shared" si="10"/>
        <v>60.333333333333336</v>
      </c>
      <c r="Y18" s="12">
        <f t="shared" si="11"/>
        <v>81.666666666666671</v>
      </c>
      <c r="Z18" s="12">
        <f t="shared" si="12"/>
        <v>64.333333333333343</v>
      </c>
      <c r="AA18" s="6">
        <f t="shared" si="13"/>
        <v>440</v>
      </c>
      <c r="AB18" s="13">
        <f t="shared" si="14"/>
        <v>73.333333333333329</v>
      </c>
      <c r="AC18" s="12" t="str">
        <f t="shared" si="15"/>
        <v>B1</v>
      </c>
    </row>
    <row r="19" spans="1:29" s="8" customFormat="1" ht="24" customHeight="1">
      <c r="A19" s="11">
        <v>15</v>
      </c>
      <c r="B19" s="5" t="s">
        <v>31</v>
      </c>
      <c r="C19" s="1">
        <v>7.666666666666667</v>
      </c>
      <c r="D19" s="2">
        <v>2.6666666666666665</v>
      </c>
      <c r="E19" s="1">
        <v>8</v>
      </c>
      <c r="F19" s="1">
        <v>4.3333333333333339</v>
      </c>
      <c r="G19" s="1">
        <v>6</v>
      </c>
      <c r="H19" s="1">
        <v>5.6666666666666661</v>
      </c>
      <c r="I19" s="1">
        <v>7.333333333333333</v>
      </c>
      <c r="J19" s="2">
        <v>4.666666666666667</v>
      </c>
      <c r="K19" s="1">
        <v>5.6666666666666661</v>
      </c>
      <c r="L19" s="1">
        <v>7</v>
      </c>
      <c r="M19" s="1">
        <v>5.333333333333333</v>
      </c>
      <c r="N19" s="1">
        <v>6.333333333333333</v>
      </c>
      <c r="O19" s="2">
        <v>35</v>
      </c>
      <c r="P19" s="2">
        <v>31</v>
      </c>
      <c r="Q19" s="2">
        <v>49</v>
      </c>
      <c r="R19" s="2">
        <v>60</v>
      </c>
      <c r="S19" s="2">
        <v>54</v>
      </c>
      <c r="T19" s="2">
        <v>50</v>
      </c>
      <c r="U19" s="12">
        <f t="shared" si="7"/>
        <v>52.666666666666664</v>
      </c>
      <c r="V19" s="12">
        <f t="shared" si="8"/>
        <v>45.666666666666664</v>
      </c>
      <c r="W19" s="12">
        <f t="shared" si="9"/>
        <v>67</v>
      </c>
      <c r="X19" s="12">
        <f t="shared" si="10"/>
        <v>77</v>
      </c>
      <c r="Y19" s="12">
        <f t="shared" si="11"/>
        <v>70</v>
      </c>
      <c r="Z19" s="12">
        <f t="shared" si="12"/>
        <v>66.333333333333343</v>
      </c>
      <c r="AA19" s="6">
        <f t="shared" si="13"/>
        <v>416.5333333333333</v>
      </c>
      <c r="AB19" s="13">
        <f t="shared" si="14"/>
        <v>69.422222222222217</v>
      </c>
      <c r="AC19" s="12" t="str">
        <f t="shared" si="15"/>
        <v>B2</v>
      </c>
    </row>
    <row r="20" spans="1:29" s="8" customFormat="1" ht="24" customHeight="1">
      <c r="A20" s="11">
        <v>16</v>
      </c>
      <c r="B20" s="14" t="s">
        <v>32</v>
      </c>
      <c r="C20" s="1">
        <v>0.33333333333333331</v>
      </c>
      <c r="D20" s="1">
        <v>1</v>
      </c>
      <c r="E20" s="1">
        <v>1.6666666666666665</v>
      </c>
      <c r="F20" s="1">
        <v>2.6666666666666665</v>
      </c>
      <c r="G20" s="1">
        <v>3</v>
      </c>
      <c r="H20" s="1">
        <v>1.6666666666666665</v>
      </c>
      <c r="I20" s="1">
        <v>2</v>
      </c>
      <c r="J20" s="2">
        <v>2.6666666666666665</v>
      </c>
      <c r="K20" s="1">
        <v>3.333333333333333</v>
      </c>
      <c r="L20" s="1">
        <v>1</v>
      </c>
      <c r="M20" s="1">
        <v>1.6666666666666665</v>
      </c>
      <c r="N20" s="1">
        <v>1.6666666666666665</v>
      </c>
      <c r="O20" s="2">
        <v>8</v>
      </c>
      <c r="P20" s="2">
        <v>14</v>
      </c>
      <c r="Q20" s="2">
        <v>10</v>
      </c>
      <c r="R20" s="2">
        <v>31</v>
      </c>
      <c r="S20" s="2">
        <v>28</v>
      </c>
      <c r="T20" s="2">
        <v>16</v>
      </c>
      <c r="U20" s="12">
        <f t="shared" si="7"/>
        <v>20</v>
      </c>
      <c r="V20" s="12">
        <f t="shared" si="8"/>
        <v>26.666666666666668</v>
      </c>
      <c r="W20" s="12">
        <f t="shared" si="9"/>
        <v>23.333333333333332</v>
      </c>
      <c r="X20" s="12">
        <f t="shared" si="10"/>
        <v>43.666666666666664</v>
      </c>
      <c r="Y20" s="12">
        <f t="shared" si="11"/>
        <v>41</v>
      </c>
      <c r="Z20" s="12">
        <f t="shared" si="12"/>
        <v>27.666666666666668</v>
      </c>
      <c r="AA20" s="6">
        <f t="shared" si="13"/>
        <v>200.56666666666663</v>
      </c>
      <c r="AB20" s="13">
        <f t="shared" si="14"/>
        <v>33.42777777777777</v>
      </c>
      <c r="AC20" s="12" t="str">
        <f t="shared" si="15"/>
        <v>D</v>
      </c>
    </row>
    <row r="21" spans="1:29" s="8" customFormat="1" ht="24" customHeight="1">
      <c r="A21" s="11">
        <v>17</v>
      </c>
      <c r="B21" s="3" t="s">
        <v>33</v>
      </c>
      <c r="C21" s="1">
        <v>2.6666666666666665</v>
      </c>
      <c r="D21" s="2">
        <v>3.6666666666666665</v>
      </c>
      <c r="E21" s="1">
        <v>3.6666666666666665</v>
      </c>
      <c r="F21" s="1">
        <v>4.666666666666667</v>
      </c>
      <c r="G21" s="1">
        <v>4.666666666666667</v>
      </c>
      <c r="H21" s="1">
        <v>2</v>
      </c>
      <c r="I21" s="1">
        <v>4.3333333333333339</v>
      </c>
      <c r="J21" s="2">
        <v>3.333333333333333</v>
      </c>
      <c r="K21" s="1">
        <v>3.333333333333333</v>
      </c>
      <c r="L21" s="1">
        <v>1</v>
      </c>
      <c r="M21" s="1">
        <v>2</v>
      </c>
      <c r="N21" s="1">
        <v>3</v>
      </c>
      <c r="O21" s="2">
        <v>18</v>
      </c>
      <c r="P21" s="2">
        <v>29</v>
      </c>
      <c r="Q21" s="2">
        <v>21</v>
      </c>
      <c r="R21" s="2">
        <v>36</v>
      </c>
      <c r="S21" s="2">
        <v>24</v>
      </c>
      <c r="T21" s="2">
        <v>16</v>
      </c>
      <c r="U21" s="12">
        <f t="shared" si="7"/>
        <v>32.333333333333336</v>
      </c>
      <c r="V21" s="12">
        <f t="shared" si="8"/>
        <v>42.666666666666664</v>
      </c>
      <c r="W21" s="12">
        <f t="shared" si="9"/>
        <v>34.666666666666671</v>
      </c>
      <c r="X21" s="12">
        <f t="shared" si="10"/>
        <v>50.666666666666664</v>
      </c>
      <c r="Y21" s="12">
        <f t="shared" si="11"/>
        <v>38.666666666666671</v>
      </c>
      <c r="Z21" s="12">
        <f t="shared" si="12"/>
        <v>29</v>
      </c>
      <c r="AA21" s="6">
        <f t="shared" si="13"/>
        <v>250.8</v>
      </c>
      <c r="AB21" s="13">
        <f t="shared" si="14"/>
        <v>41.800000000000004</v>
      </c>
      <c r="AC21" s="12" t="str">
        <f t="shared" si="15"/>
        <v>C2</v>
      </c>
    </row>
    <row r="22" spans="1:29" s="8" customFormat="1" ht="24" customHeight="1">
      <c r="A22" s="11">
        <v>18</v>
      </c>
      <c r="B22" s="3" t="s">
        <v>34</v>
      </c>
      <c r="C22" s="1">
        <v>9.6666666666666661</v>
      </c>
      <c r="D22" s="2">
        <v>8.3333333333333339</v>
      </c>
      <c r="E22" s="1">
        <v>10</v>
      </c>
      <c r="F22" s="1">
        <v>6.6666666666666661</v>
      </c>
      <c r="G22" s="1">
        <v>8.6666666666666679</v>
      </c>
      <c r="H22" s="1">
        <v>7.333333333333333</v>
      </c>
      <c r="I22" s="1">
        <v>10</v>
      </c>
      <c r="J22" s="2">
        <v>9</v>
      </c>
      <c r="K22" s="1">
        <v>9.3333333333333339</v>
      </c>
      <c r="L22" s="1">
        <v>6.6666666666666661</v>
      </c>
      <c r="M22" s="1">
        <v>9.3333333333333339</v>
      </c>
      <c r="N22" s="1">
        <v>9</v>
      </c>
      <c r="O22" s="2">
        <v>63</v>
      </c>
      <c r="P22" s="2">
        <v>56</v>
      </c>
      <c r="Q22" s="2">
        <v>74</v>
      </c>
      <c r="R22" s="2">
        <v>61</v>
      </c>
      <c r="S22" s="2">
        <v>72</v>
      </c>
      <c r="T22" s="2">
        <v>72</v>
      </c>
      <c r="U22" s="12">
        <f t="shared" si="7"/>
        <v>83</v>
      </c>
      <c r="V22" s="12">
        <f t="shared" si="8"/>
        <v>75</v>
      </c>
      <c r="W22" s="12">
        <f t="shared" si="9"/>
        <v>94</v>
      </c>
      <c r="X22" s="12">
        <f t="shared" si="10"/>
        <v>77.666666666666671</v>
      </c>
      <c r="Y22" s="12">
        <f t="shared" si="11"/>
        <v>91.333333333333329</v>
      </c>
      <c r="Z22" s="12">
        <f t="shared" si="12"/>
        <v>91</v>
      </c>
      <c r="AA22" s="6">
        <f t="shared" si="13"/>
        <v>563.20000000000005</v>
      </c>
      <c r="AB22" s="13">
        <f t="shared" si="14"/>
        <v>93.866666666666674</v>
      </c>
      <c r="AC22" s="12" t="str">
        <f t="shared" si="15"/>
        <v>A1</v>
      </c>
    </row>
    <row r="23" spans="1:29" s="8" customFormat="1" ht="24" customHeight="1">
      <c r="A23" s="11">
        <v>19</v>
      </c>
      <c r="B23" s="4" t="s">
        <v>35</v>
      </c>
      <c r="C23" s="1">
        <v>7.333333333333333</v>
      </c>
      <c r="D23" s="2">
        <v>3.6666666666666665</v>
      </c>
      <c r="E23" s="1">
        <v>3.6666666666666665</v>
      </c>
      <c r="F23" s="1">
        <v>7</v>
      </c>
      <c r="G23" s="1">
        <v>4.666666666666667</v>
      </c>
      <c r="H23" s="1">
        <v>4.666666666666667</v>
      </c>
      <c r="I23" s="1">
        <v>7</v>
      </c>
      <c r="J23" s="2">
        <v>5.333333333333333</v>
      </c>
      <c r="K23" s="1">
        <v>3.333333333333333</v>
      </c>
      <c r="L23" s="1">
        <v>3.333333333333333</v>
      </c>
      <c r="M23" s="1">
        <v>5.6666666666666661</v>
      </c>
      <c r="N23" s="1">
        <v>2.6666666666666665</v>
      </c>
      <c r="O23" s="2">
        <v>35</v>
      </c>
      <c r="P23" s="2">
        <v>26</v>
      </c>
      <c r="Q23" s="2">
        <v>18</v>
      </c>
      <c r="R23" s="2">
        <v>55</v>
      </c>
      <c r="S23" s="2">
        <v>34</v>
      </c>
      <c r="T23" s="2">
        <v>23</v>
      </c>
      <c r="U23" s="12">
        <f t="shared" si="7"/>
        <v>52.333333333333336</v>
      </c>
      <c r="V23" s="12">
        <f t="shared" si="8"/>
        <v>41.333333333333329</v>
      </c>
      <c r="W23" s="12">
        <f t="shared" si="9"/>
        <v>31.666666666666668</v>
      </c>
      <c r="X23" s="12">
        <f t="shared" si="10"/>
        <v>72</v>
      </c>
      <c r="Y23" s="12">
        <f t="shared" si="11"/>
        <v>49.666666666666664</v>
      </c>
      <c r="Z23" s="12">
        <f t="shared" si="12"/>
        <v>37.666666666666671</v>
      </c>
      <c r="AA23" s="6">
        <f t="shared" si="13"/>
        <v>313.13333333333327</v>
      </c>
      <c r="AB23" s="13">
        <f t="shared" si="14"/>
        <v>52.188888888888876</v>
      </c>
      <c r="AC23" s="12" t="str">
        <f t="shared" si="15"/>
        <v>C1</v>
      </c>
    </row>
    <row r="24" spans="1:29" s="8" customFormat="1" ht="24" customHeight="1">
      <c r="A24" s="11">
        <v>20</v>
      </c>
      <c r="B24" s="3" t="s">
        <v>36</v>
      </c>
      <c r="C24" s="1">
        <v>8</v>
      </c>
      <c r="D24" s="2">
        <v>3.333333333333333</v>
      </c>
      <c r="E24" s="1">
        <v>6</v>
      </c>
      <c r="F24" s="1">
        <v>8</v>
      </c>
      <c r="G24" s="1">
        <v>5.333333333333333</v>
      </c>
      <c r="H24" s="1">
        <v>3.6666666666666665</v>
      </c>
      <c r="I24" s="1">
        <v>7</v>
      </c>
      <c r="J24" s="2">
        <v>4.3333333333333339</v>
      </c>
      <c r="K24" s="1">
        <v>5</v>
      </c>
      <c r="L24" s="1">
        <v>3.6666666666666665</v>
      </c>
      <c r="M24" s="1">
        <v>3.333333333333333</v>
      </c>
      <c r="N24" s="1">
        <v>4.666666666666667</v>
      </c>
      <c r="O24" s="2">
        <v>42</v>
      </c>
      <c r="P24" s="2">
        <v>30</v>
      </c>
      <c r="Q24" s="2">
        <v>44</v>
      </c>
      <c r="R24" s="2">
        <v>57</v>
      </c>
      <c r="S24" s="2">
        <v>54</v>
      </c>
      <c r="T24" s="2">
        <v>34</v>
      </c>
      <c r="U24" s="12">
        <f t="shared" si="7"/>
        <v>60</v>
      </c>
      <c r="V24" s="12">
        <f t="shared" si="8"/>
        <v>44.333333333333336</v>
      </c>
      <c r="W24" s="12">
        <f t="shared" si="9"/>
        <v>60</v>
      </c>
      <c r="X24" s="12">
        <f t="shared" si="10"/>
        <v>75</v>
      </c>
      <c r="Y24" s="12">
        <f t="shared" si="11"/>
        <v>69.333333333333343</v>
      </c>
      <c r="Z24" s="12">
        <f t="shared" si="12"/>
        <v>48.666666666666664</v>
      </c>
      <c r="AA24" s="6">
        <f t="shared" si="13"/>
        <v>393.06666666666672</v>
      </c>
      <c r="AB24" s="13">
        <f t="shared" si="14"/>
        <v>65.51111111111112</v>
      </c>
      <c r="AC24" s="12" t="str">
        <f t="shared" si="15"/>
        <v>B2</v>
      </c>
    </row>
    <row r="25" spans="1:29" s="8" customFormat="1" ht="24" customHeight="1">
      <c r="A25" s="11">
        <v>21</v>
      </c>
      <c r="B25" s="4" t="s">
        <v>37</v>
      </c>
      <c r="C25" s="1">
        <v>6.6666666666666661</v>
      </c>
      <c r="D25" s="2">
        <v>7.333333333333333</v>
      </c>
      <c r="E25" s="1">
        <v>4.3333333333333339</v>
      </c>
      <c r="F25" s="1">
        <v>8</v>
      </c>
      <c r="G25" s="1">
        <v>4.666666666666667</v>
      </c>
      <c r="H25" s="1">
        <v>4</v>
      </c>
      <c r="I25" s="1">
        <v>6.6666666666666661</v>
      </c>
      <c r="J25" s="2">
        <v>8</v>
      </c>
      <c r="K25" s="1">
        <v>3.333333333333333</v>
      </c>
      <c r="L25" s="1">
        <v>3</v>
      </c>
      <c r="M25" s="1">
        <v>3.333333333333333</v>
      </c>
      <c r="N25" s="1">
        <v>4</v>
      </c>
      <c r="O25" s="2">
        <v>20</v>
      </c>
      <c r="P25" s="2">
        <v>48</v>
      </c>
      <c r="Q25" s="2">
        <v>19</v>
      </c>
      <c r="R25" s="2">
        <v>38</v>
      </c>
      <c r="S25" s="2">
        <v>31</v>
      </c>
      <c r="T25" s="2">
        <v>23</v>
      </c>
      <c r="U25" s="12">
        <f t="shared" si="7"/>
        <v>36.666666666666664</v>
      </c>
      <c r="V25" s="12">
        <f t="shared" si="8"/>
        <v>66</v>
      </c>
      <c r="W25" s="12">
        <f t="shared" si="9"/>
        <v>33.333333333333336</v>
      </c>
      <c r="X25" s="12">
        <f t="shared" si="10"/>
        <v>56</v>
      </c>
      <c r="Y25" s="12">
        <f t="shared" si="11"/>
        <v>45.666666666666664</v>
      </c>
      <c r="Z25" s="12">
        <f t="shared" si="12"/>
        <v>37</v>
      </c>
      <c r="AA25" s="6">
        <f t="shared" si="13"/>
        <v>302.13333333333327</v>
      </c>
      <c r="AB25" s="13">
        <f t="shared" si="14"/>
        <v>50.355555555555547</v>
      </c>
      <c r="AC25" s="12" t="str">
        <f t="shared" si="15"/>
        <v>C2</v>
      </c>
    </row>
    <row r="26" spans="1:29" s="8" customFormat="1" ht="24" customHeight="1">
      <c r="A26" s="11">
        <v>22</v>
      </c>
      <c r="B26" s="3" t="s">
        <v>38</v>
      </c>
      <c r="C26" s="1">
        <v>4</v>
      </c>
      <c r="D26" s="2">
        <v>3</v>
      </c>
      <c r="E26" s="1">
        <v>6.333333333333333</v>
      </c>
      <c r="F26" s="1">
        <v>6</v>
      </c>
      <c r="G26" s="1">
        <v>3.333333333333333</v>
      </c>
      <c r="H26" s="1">
        <v>3</v>
      </c>
      <c r="I26" s="1">
        <v>4</v>
      </c>
      <c r="J26" s="2">
        <v>4</v>
      </c>
      <c r="K26" s="1">
        <v>4.3333333333333339</v>
      </c>
      <c r="L26" s="1">
        <v>3.333333333333333</v>
      </c>
      <c r="M26" s="1">
        <v>4.3333333333333339</v>
      </c>
      <c r="N26" s="1">
        <v>4.666666666666667</v>
      </c>
      <c r="O26" s="2">
        <v>27</v>
      </c>
      <c r="P26" s="2">
        <v>28</v>
      </c>
      <c r="Q26" s="2">
        <v>39</v>
      </c>
      <c r="R26" s="2">
        <v>44</v>
      </c>
      <c r="S26" s="2">
        <v>34</v>
      </c>
      <c r="T26" s="2">
        <v>19</v>
      </c>
      <c r="U26" s="12">
        <f t="shared" si="7"/>
        <v>41</v>
      </c>
      <c r="V26" s="12">
        <f t="shared" si="8"/>
        <v>42</v>
      </c>
      <c r="W26" s="12">
        <f t="shared" si="9"/>
        <v>55.333333333333336</v>
      </c>
      <c r="X26" s="12">
        <f t="shared" si="10"/>
        <v>60</v>
      </c>
      <c r="Y26" s="12">
        <f t="shared" si="11"/>
        <v>48.333333333333336</v>
      </c>
      <c r="Z26" s="12">
        <f t="shared" si="12"/>
        <v>33.666666666666671</v>
      </c>
      <c r="AA26" s="6">
        <f t="shared" si="13"/>
        <v>308.36666666666673</v>
      </c>
      <c r="AB26" s="13">
        <f t="shared" si="14"/>
        <v>51.394444444444453</v>
      </c>
      <c r="AC26" s="12" t="str">
        <f t="shared" si="15"/>
        <v>C1</v>
      </c>
    </row>
    <row r="27" spans="1:29" s="8" customFormat="1" ht="24" customHeight="1">
      <c r="A27" s="11">
        <v>23</v>
      </c>
      <c r="B27" s="3" t="s">
        <v>39</v>
      </c>
      <c r="C27" s="1">
        <v>4</v>
      </c>
      <c r="D27" s="2">
        <v>1.3333333333333333</v>
      </c>
      <c r="E27" s="1">
        <v>3.333333333333333</v>
      </c>
      <c r="F27" s="1">
        <v>4.3333333333333339</v>
      </c>
      <c r="G27" s="1">
        <v>3.333333333333333</v>
      </c>
      <c r="H27" s="1">
        <v>2</v>
      </c>
      <c r="I27" s="1">
        <v>4</v>
      </c>
      <c r="J27" s="2">
        <v>3.6666666666666665</v>
      </c>
      <c r="K27" s="1">
        <v>5.333333333333333</v>
      </c>
      <c r="L27" s="1">
        <v>3.6666666666666665</v>
      </c>
      <c r="M27" s="1">
        <v>3.333333333333333</v>
      </c>
      <c r="N27" s="1">
        <v>4</v>
      </c>
      <c r="O27" s="2">
        <v>23</v>
      </c>
      <c r="P27" s="2">
        <v>27</v>
      </c>
      <c r="Q27" s="2">
        <v>29</v>
      </c>
      <c r="R27" s="2">
        <v>37</v>
      </c>
      <c r="S27" s="2">
        <v>29</v>
      </c>
      <c r="T27" s="2">
        <v>19</v>
      </c>
      <c r="U27" s="12">
        <f t="shared" si="7"/>
        <v>37</v>
      </c>
      <c r="V27" s="12">
        <f t="shared" si="8"/>
        <v>40.666666666666671</v>
      </c>
      <c r="W27" s="12">
        <f t="shared" si="9"/>
        <v>44.333333333333336</v>
      </c>
      <c r="X27" s="12">
        <f t="shared" si="10"/>
        <v>51.333333333333336</v>
      </c>
      <c r="Y27" s="12">
        <f t="shared" si="11"/>
        <v>42.333333333333336</v>
      </c>
      <c r="Z27" s="12">
        <f t="shared" si="12"/>
        <v>33</v>
      </c>
      <c r="AA27" s="6">
        <f t="shared" si="13"/>
        <v>273.53333333333336</v>
      </c>
      <c r="AB27" s="13">
        <f t="shared" si="14"/>
        <v>45.588888888888896</v>
      </c>
      <c r="AC27" s="12" t="str">
        <f t="shared" si="15"/>
        <v>C2</v>
      </c>
    </row>
    <row r="28" spans="1:29" s="8" customFormat="1" ht="24" customHeight="1">
      <c r="A28" s="11">
        <v>24</v>
      </c>
      <c r="B28" s="3" t="s">
        <v>40</v>
      </c>
      <c r="C28" s="1">
        <v>7.333333333333333</v>
      </c>
      <c r="D28" s="2">
        <v>6.333333333333333</v>
      </c>
      <c r="E28" s="1">
        <v>8.6666666666666679</v>
      </c>
      <c r="F28" s="1">
        <v>5.6666666666666661</v>
      </c>
      <c r="G28" s="1">
        <v>6</v>
      </c>
      <c r="H28" s="1">
        <v>4.666666666666667</v>
      </c>
      <c r="I28" s="1">
        <v>7.666666666666667</v>
      </c>
      <c r="J28" s="2">
        <v>5.333333333333333</v>
      </c>
      <c r="K28" s="1">
        <v>6.6666666666666661</v>
      </c>
      <c r="L28" s="1">
        <v>6</v>
      </c>
      <c r="M28" s="1">
        <v>6.6666666666666661</v>
      </c>
      <c r="N28" s="1">
        <v>5.6666666666666661</v>
      </c>
      <c r="O28" s="2">
        <v>51</v>
      </c>
      <c r="P28" s="2">
        <v>42</v>
      </c>
      <c r="Q28" s="2">
        <v>46</v>
      </c>
      <c r="R28" s="2">
        <v>55</v>
      </c>
      <c r="S28" s="2">
        <v>75</v>
      </c>
      <c r="T28" s="2">
        <v>44</v>
      </c>
      <c r="U28" s="12">
        <f t="shared" si="7"/>
        <v>68.666666666666657</v>
      </c>
      <c r="V28" s="12">
        <f t="shared" si="8"/>
        <v>58.333333333333336</v>
      </c>
      <c r="W28" s="12">
        <f t="shared" si="9"/>
        <v>64.666666666666671</v>
      </c>
      <c r="X28" s="12">
        <f t="shared" si="10"/>
        <v>71</v>
      </c>
      <c r="Y28" s="12">
        <f t="shared" si="11"/>
        <v>91.666666666666671</v>
      </c>
      <c r="Z28" s="12">
        <f t="shared" si="12"/>
        <v>59.666666666666664</v>
      </c>
      <c r="AA28" s="6">
        <f t="shared" si="13"/>
        <v>455.40000000000009</v>
      </c>
      <c r="AB28" s="13">
        <f t="shared" si="14"/>
        <v>75.90000000000002</v>
      </c>
      <c r="AC28" s="12" t="str">
        <f t="shared" si="15"/>
        <v>B1</v>
      </c>
    </row>
    <row r="29" spans="1:29" s="8" customFormat="1" ht="24" customHeight="1">
      <c r="A29" s="11">
        <v>25</v>
      </c>
      <c r="B29" s="3" t="s">
        <v>41</v>
      </c>
      <c r="C29" s="1">
        <v>8.6666666666666679</v>
      </c>
      <c r="D29" s="2">
        <v>5.6666666666666661</v>
      </c>
      <c r="E29" s="1">
        <v>6.6666666666666661</v>
      </c>
      <c r="F29" s="1">
        <v>6.333333333333333</v>
      </c>
      <c r="G29" s="1">
        <v>7.333333333333333</v>
      </c>
      <c r="H29" s="1">
        <v>5.6666666666666661</v>
      </c>
      <c r="I29" s="1">
        <v>5.6666666666666661</v>
      </c>
      <c r="J29" s="2">
        <v>4.3333333333333339</v>
      </c>
      <c r="K29" s="1">
        <v>4.3333333333333339</v>
      </c>
      <c r="L29" s="1">
        <v>5.333333333333333</v>
      </c>
      <c r="M29" s="1">
        <v>3.6666666666666665</v>
      </c>
      <c r="N29" s="1">
        <v>4.666666666666667</v>
      </c>
      <c r="O29" s="2">
        <v>43</v>
      </c>
      <c r="P29" s="2">
        <v>37</v>
      </c>
      <c r="Q29" s="2">
        <v>46</v>
      </c>
      <c r="R29" s="2">
        <v>59</v>
      </c>
      <c r="S29" s="2">
        <v>65</v>
      </c>
      <c r="T29" s="2">
        <v>42</v>
      </c>
      <c r="U29" s="12">
        <f t="shared" si="7"/>
        <v>61.666666666666671</v>
      </c>
      <c r="V29" s="12">
        <f t="shared" si="8"/>
        <v>52.666666666666664</v>
      </c>
      <c r="W29" s="12">
        <f t="shared" si="9"/>
        <v>62.666666666666664</v>
      </c>
      <c r="X29" s="12">
        <f t="shared" si="10"/>
        <v>75.333333333333329</v>
      </c>
      <c r="Y29" s="12">
        <f t="shared" si="11"/>
        <v>82.333333333333329</v>
      </c>
      <c r="Z29" s="12">
        <f t="shared" si="12"/>
        <v>57.666666666666664</v>
      </c>
      <c r="AA29" s="6">
        <f t="shared" si="13"/>
        <v>431.56666666666666</v>
      </c>
      <c r="AB29" s="13">
        <f t="shared" si="14"/>
        <v>71.927777777777777</v>
      </c>
      <c r="AC29" s="12" t="str">
        <f t="shared" si="15"/>
        <v>B1</v>
      </c>
    </row>
    <row r="30" spans="1:29" s="8" customFormat="1" ht="24" customHeight="1">
      <c r="A30" s="11">
        <v>26</v>
      </c>
      <c r="B30" s="3" t="s">
        <v>42</v>
      </c>
      <c r="C30" s="1">
        <v>10</v>
      </c>
      <c r="D30" s="2">
        <v>9.3333333333333339</v>
      </c>
      <c r="E30" s="1">
        <v>9.3333333333333339</v>
      </c>
      <c r="F30" s="1">
        <v>7.666666666666667</v>
      </c>
      <c r="G30" s="1">
        <v>8.6666666666666679</v>
      </c>
      <c r="H30" s="1">
        <v>8.6666666666666679</v>
      </c>
      <c r="I30" s="1">
        <v>9.3333333333333339</v>
      </c>
      <c r="J30" s="2">
        <v>10</v>
      </c>
      <c r="K30" s="1">
        <v>9.3333333333333339</v>
      </c>
      <c r="L30" s="1">
        <v>7</v>
      </c>
      <c r="M30" s="1">
        <v>7</v>
      </c>
      <c r="N30" s="1">
        <v>5.6666666666666661</v>
      </c>
      <c r="O30" s="2">
        <v>65</v>
      </c>
      <c r="P30" s="2">
        <v>75</v>
      </c>
      <c r="Q30" s="2">
        <v>65</v>
      </c>
      <c r="R30" s="2">
        <v>65</v>
      </c>
      <c r="S30" s="2">
        <v>77</v>
      </c>
      <c r="T30" s="2">
        <v>58</v>
      </c>
      <c r="U30" s="12">
        <f t="shared" si="7"/>
        <v>85</v>
      </c>
      <c r="V30" s="12">
        <f t="shared" si="8"/>
        <v>95</v>
      </c>
      <c r="W30" s="12">
        <f t="shared" si="9"/>
        <v>84.333333333333329</v>
      </c>
      <c r="X30" s="12">
        <f t="shared" si="10"/>
        <v>82.666666666666671</v>
      </c>
      <c r="Y30" s="12">
        <f t="shared" si="11"/>
        <v>95.666666666666671</v>
      </c>
      <c r="Z30" s="12">
        <f t="shared" si="12"/>
        <v>76.666666666666671</v>
      </c>
      <c r="AA30" s="6">
        <f t="shared" si="13"/>
        <v>571.26666666666665</v>
      </c>
      <c r="AB30" s="13">
        <f t="shared" si="14"/>
        <v>95.211111111111109</v>
      </c>
      <c r="AC30" s="12" t="str">
        <f t="shared" si="15"/>
        <v>A1</v>
      </c>
    </row>
    <row r="31" spans="1:29" s="8" customFormat="1" ht="24" customHeight="1">
      <c r="A31" s="11">
        <v>27</v>
      </c>
      <c r="B31" s="3" t="s">
        <v>43</v>
      </c>
      <c r="C31" s="1">
        <v>9</v>
      </c>
      <c r="D31" s="2">
        <v>6</v>
      </c>
      <c r="E31" s="1">
        <v>9.3333333333333339</v>
      </c>
      <c r="F31" s="1">
        <v>6.6666666666666661</v>
      </c>
      <c r="G31" s="1">
        <v>6</v>
      </c>
      <c r="H31" s="1">
        <v>5.6666666666666661</v>
      </c>
      <c r="I31" s="1">
        <v>6</v>
      </c>
      <c r="J31" s="2">
        <v>5.6666666666666661</v>
      </c>
      <c r="K31" s="1">
        <v>5.6666666666666661</v>
      </c>
      <c r="L31" s="1">
        <v>3.333333333333333</v>
      </c>
      <c r="M31" s="1">
        <v>6</v>
      </c>
      <c r="N31" s="1">
        <v>5</v>
      </c>
      <c r="O31" s="2">
        <v>50</v>
      </c>
      <c r="P31" s="2">
        <v>43</v>
      </c>
      <c r="Q31" s="2">
        <v>51</v>
      </c>
      <c r="R31" s="2">
        <v>62</v>
      </c>
      <c r="S31" s="2">
        <v>52</v>
      </c>
      <c r="T31" s="2">
        <v>34</v>
      </c>
      <c r="U31" s="12">
        <f t="shared" si="7"/>
        <v>69</v>
      </c>
      <c r="V31" s="12">
        <f t="shared" si="8"/>
        <v>59</v>
      </c>
      <c r="W31" s="12">
        <f t="shared" si="9"/>
        <v>70.333333333333343</v>
      </c>
      <c r="X31" s="12">
        <f t="shared" si="10"/>
        <v>78.666666666666671</v>
      </c>
      <c r="Y31" s="12">
        <f t="shared" si="11"/>
        <v>68</v>
      </c>
      <c r="Z31" s="12">
        <f t="shared" si="12"/>
        <v>49.666666666666664</v>
      </c>
      <c r="AA31" s="6">
        <f t="shared" si="13"/>
        <v>434.13333333333333</v>
      </c>
      <c r="AB31" s="13">
        <f t="shared" si="14"/>
        <v>72.355555555555554</v>
      </c>
      <c r="AC31" s="12" t="str">
        <f t="shared" si="15"/>
        <v>B1</v>
      </c>
    </row>
    <row r="32" spans="1:29" s="8" customFormat="1" ht="24" customHeight="1">
      <c r="A32" s="11">
        <v>28</v>
      </c>
      <c r="B32" s="3" t="s">
        <v>44</v>
      </c>
      <c r="C32" s="1">
        <v>9.3333333333333339</v>
      </c>
      <c r="D32" s="1">
        <v>7.666666666666667</v>
      </c>
      <c r="E32" s="1">
        <v>9.6666666666666661</v>
      </c>
      <c r="F32" s="1">
        <v>7.666666666666667</v>
      </c>
      <c r="G32" s="1">
        <v>9</v>
      </c>
      <c r="H32" s="1">
        <v>6.333333333333333</v>
      </c>
      <c r="I32" s="1">
        <v>10</v>
      </c>
      <c r="J32" s="2">
        <v>9.6666666666666661</v>
      </c>
      <c r="K32" s="1">
        <v>10</v>
      </c>
      <c r="L32" s="1">
        <v>9.6666666666666661</v>
      </c>
      <c r="M32" s="1">
        <v>9.3333333333333339</v>
      </c>
      <c r="N32" s="1">
        <v>8.3333333333333339</v>
      </c>
      <c r="O32" s="2">
        <v>67</v>
      </c>
      <c r="P32" s="2">
        <v>71</v>
      </c>
      <c r="Q32" s="2">
        <v>66</v>
      </c>
      <c r="R32" s="2">
        <v>62</v>
      </c>
      <c r="S32" s="2">
        <v>78</v>
      </c>
      <c r="T32" s="2">
        <v>63</v>
      </c>
      <c r="U32" s="12">
        <f t="shared" si="7"/>
        <v>87</v>
      </c>
      <c r="V32" s="12">
        <f t="shared" si="8"/>
        <v>90.666666666666671</v>
      </c>
      <c r="W32" s="12">
        <f t="shared" si="9"/>
        <v>86</v>
      </c>
      <c r="X32" s="12">
        <f t="shared" si="10"/>
        <v>81.666666666666671</v>
      </c>
      <c r="Y32" s="12">
        <f t="shared" si="11"/>
        <v>97.333333333333329</v>
      </c>
      <c r="Z32" s="12">
        <f t="shared" si="12"/>
        <v>81.333333333333329</v>
      </c>
      <c r="AA32" s="6">
        <f t="shared" si="13"/>
        <v>576.4</v>
      </c>
      <c r="AB32" s="13">
        <f t="shared" si="14"/>
        <v>96.066666666666663</v>
      </c>
      <c r="AC32" s="12" t="str">
        <f t="shared" si="15"/>
        <v>A1</v>
      </c>
    </row>
    <row r="33" spans="1:29" s="8" customFormat="1" ht="24" customHeight="1">
      <c r="A33" s="11">
        <v>29</v>
      </c>
      <c r="B33" s="3" t="s">
        <v>45</v>
      </c>
      <c r="C33" s="1">
        <v>9</v>
      </c>
      <c r="D33" s="1">
        <v>4.3333333333333339</v>
      </c>
      <c r="E33" s="1">
        <v>9.3333333333333339</v>
      </c>
      <c r="F33" s="1">
        <v>6</v>
      </c>
      <c r="G33" s="1">
        <v>7.333333333333333</v>
      </c>
      <c r="H33" s="1">
        <v>4.666666666666667</v>
      </c>
      <c r="I33" s="1">
        <v>6.6666666666666661</v>
      </c>
      <c r="J33" s="2">
        <v>3.6666666666666665</v>
      </c>
      <c r="K33" s="1">
        <v>7</v>
      </c>
      <c r="L33" s="1">
        <v>5</v>
      </c>
      <c r="M33" s="1">
        <v>6.333333333333333</v>
      </c>
      <c r="N33" s="1">
        <v>4.666666666666667</v>
      </c>
      <c r="O33" s="2">
        <v>48</v>
      </c>
      <c r="P33" s="2">
        <v>30</v>
      </c>
      <c r="Q33" s="2">
        <v>50</v>
      </c>
      <c r="R33" s="2">
        <v>33</v>
      </c>
      <c r="S33" s="2">
        <v>46</v>
      </c>
      <c r="T33" s="2">
        <v>41</v>
      </c>
      <c r="U33" s="12">
        <f t="shared" si="7"/>
        <v>67</v>
      </c>
      <c r="V33" s="12">
        <f t="shared" si="8"/>
        <v>44.333333333333336</v>
      </c>
      <c r="W33" s="12">
        <f t="shared" si="9"/>
        <v>69.333333333333343</v>
      </c>
      <c r="X33" s="12">
        <f t="shared" si="10"/>
        <v>49</v>
      </c>
      <c r="Y33" s="12">
        <f t="shared" si="11"/>
        <v>63.333333333333336</v>
      </c>
      <c r="Z33" s="12">
        <f t="shared" si="12"/>
        <v>55.666666666666664</v>
      </c>
      <c r="AA33" s="6">
        <f t="shared" si="13"/>
        <v>383.53333333333336</v>
      </c>
      <c r="AB33" s="13">
        <f t="shared" si="14"/>
        <v>63.922222222222224</v>
      </c>
      <c r="AC33" s="12" t="str">
        <f t="shared" si="15"/>
        <v>B2</v>
      </c>
    </row>
    <row r="34" spans="1:29" s="8" customFormat="1" ht="24" customHeight="1">
      <c r="A34" s="11">
        <v>30</v>
      </c>
      <c r="B34" s="3" t="s">
        <v>46</v>
      </c>
      <c r="C34" s="1">
        <v>5.333333333333333</v>
      </c>
      <c r="D34" s="1">
        <v>3.333333333333333</v>
      </c>
      <c r="E34" s="1">
        <v>6</v>
      </c>
      <c r="F34" s="1">
        <v>6.6666666666666661</v>
      </c>
      <c r="G34" s="1">
        <v>4</v>
      </c>
      <c r="H34" s="1">
        <v>3.333333333333333</v>
      </c>
      <c r="I34" s="1">
        <v>4.3333333333333339</v>
      </c>
      <c r="J34" s="2">
        <v>2.3333333333333335</v>
      </c>
      <c r="K34" s="1">
        <v>3.333333333333333</v>
      </c>
      <c r="L34" s="1">
        <v>2.6666666666666665</v>
      </c>
      <c r="M34" s="1">
        <v>2.6666666666666665</v>
      </c>
      <c r="N34" s="1">
        <v>2</v>
      </c>
      <c r="O34" s="2">
        <v>30</v>
      </c>
      <c r="P34" s="2">
        <v>17</v>
      </c>
      <c r="Q34" s="2">
        <v>36</v>
      </c>
      <c r="R34" s="2">
        <v>46</v>
      </c>
      <c r="S34" s="2">
        <v>39</v>
      </c>
      <c r="T34" s="2">
        <v>13</v>
      </c>
      <c r="U34" s="12">
        <f t="shared" si="7"/>
        <v>45.333333333333336</v>
      </c>
      <c r="V34" s="12">
        <f t="shared" si="8"/>
        <v>30.333333333333332</v>
      </c>
      <c r="W34" s="12">
        <f t="shared" si="9"/>
        <v>52</v>
      </c>
      <c r="X34" s="12">
        <f t="shared" si="10"/>
        <v>62.666666666666664</v>
      </c>
      <c r="Y34" s="12">
        <f t="shared" si="11"/>
        <v>53</v>
      </c>
      <c r="Z34" s="12">
        <f t="shared" si="12"/>
        <v>26.333333333333332</v>
      </c>
      <c r="AA34" s="6">
        <f t="shared" si="13"/>
        <v>296.63333333333333</v>
      </c>
      <c r="AB34" s="13">
        <f t="shared" si="14"/>
        <v>49.43888888888889</v>
      </c>
      <c r="AC34" s="12" t="str">
        <f t="shared" si="15"/>
        <v>C2</v>
      </c>
    </row>
    <row r="35" spans="1:29" s="8" customFormat="1" ht="24" customHeight="1">
      <c r="A35" s="11">
        <v>31</v>
      </c>
      <c r="B35" s="3" t="s">
        <v>47</v>
      </c>
      <c r="C35" s="1">
        <v>8.6666666666666679</v>
      </c>
      <c r="D35" s="1">
        <v>6.333333333333333</v>
      </c>
      <c r="E35" s="1">
        <v>8.3333333333333339</v>
      </c>
      <c r="F35" s="1">
        <v>7.666666666666667</v>
      </c>
      <c r="G35" s="1">
        <v>8.3333333333333339</v>
      </c>
      <c r="H35" s="1">
        <v>3.6666666666666665</v>
      </c>
      <c r="I35" s="1">
        <v>8.6666666666666679</v>
      </c>
      <c r="J35" s="2">
        <v>6.6666666666666661</v>
      </c>
      <c r="K35" s="1">
        <v>5.6666666666666661</v>
      </c>
      <c r="L35" s="1">
        <v>4</v>
      </c>
      <c r="M35" s="1">
        <v>7.666666666666667</v>
      </c>
      <c r="N35" s="1">
        <v>4.666666666666667</v>
      </c>
      <c r="O35" s="2">
        <v>48</v>
      </c>
      <c r="P35" s="2">
        <v>38</v>
      </c>
      <c r="Q35" s="2">
        <v>56</v>
      </c>
      <c r="R35" s="2">
        <v>57</v>
      </c>
      <c r="S35" s="2">
        <v>47</v>
      </c>
      <c r="T35" s="2">
        <v>28</v>
      </c>
      <c r="U35" s="12">
        <f t="shared" si="7"/>
        <v>66.666666666666671</v>
      </c>
      <c r="V35" s="12">
        <f t="shared" si="8"/>
        <v>54.666666666666664</v>
      </c>
      <c r="W35" s="12">
        <f t="shared" si="9"/>
        <v>74.333333333333329</v>
      </c>
      <c r="X35" s="12">
        <f t="shared" si="10"/>
        <v>74.666666666666671</v>
      </c>
      <c r="Y35" s="12">
        <f t="shared" si="11"/>
        <v>65.333333333333343</v>
      </c>
      <c r="Z35" s="12">
        <f t="shared" si="12"/>
        <v>42.666666666666664</v>
      </c>
      <c r="AA35" s="6">
        <f t="shared" si="13"/>
        <v>416.16666666666674</v>
      </c>
      <c r="AB35" s="13">
        <f t="shared" si="14"/>
        <v>69.361111111111128</v>
      </c>
      <c r="AC35" s="12" t="str">
        <f t="shared" si="15"/>
        <v>B2</v>
      </c>
    </row>
    <row r="36" spans="1:29" s="8" customFormat="1" ht="24" customHeight="1">
      <c r="A36" s="2">
        <v>32</v>
      </c>
      <c r="B36" s="3" t="s">
        <v>48</v>
      </c>
      <c r="C36" s="1">
        <v>7</v>
      </c>
      <c r="D36" s="1">
        <v>4</v>
      </c>
      <c r="E36" s="1">
        <v>5.333333333333333</v>
      </c>
      <c r="F36" s="1">
        <v>4.3333333333333339</v>
      </c>
      <c r="G36" s="1">
        <v>5.6666666666666661</v>
      </c>
      <c r="H36" s="1">
        <v>3</v>
      </c>
      <c r="I36" s="1">
        <v>6.6666666666666661</v>
      </c>
      <c r="J36" s="2">
        <v>3.6666666666666665</v>
      </c>
      <c r="K36" s="1">
        <v>4.3333333333333339</v>
      </c>
      <c r="L36" s="1">
        <v>3.333333333333333</v>
      </c>
      <c r="M36" s="1">
        <v>3</v>
      </c>
      <c r="N36" s="1">
        <v>3.333333333333333</v>
      </c>
      <c r="O36" s="2">
        <v>36</v>
      </c>
      <c r="P36" s="2">
        <v>21</v>
      </c>
      <c r="Q36" s="2">
        <v>45</v>
      </c>
      <c r="R36" s="2">
        <v>44</v>
      </c>
      <c r="S36" s="2">
        <v>37</v>
      </c>
      <c r="T36" s="2">
        <v>23</v>
      </c>
      <c r="U36" s="12">
        <f t="shared" si="7"/>
        <v>53</v>
      </c>
      <c r="V36" s="12">
        <f t="shared" si="8"/>
        <v>35</v>
      </c>
      <c r="W36" s="12">
        <f t="shared" si="9"/>
        <v>60.333333333333336</v>
      </c>
      <c r="X36" s="12">
        <f t="shared" si="10"/>
        <v>58.333333333333336</v>
      </c>
      <c r="Y36" s="12">
        <f t="shared" si="11"/>
        <v>52.666666666666664</v>
      </c>
      <c r="Z36" s="12">
        <f t="shared" si="12"/>
        <v>36.333333333333329</v>
      </c>
      <c r="AA36" s="6">
        <f t="shared" si="13"/>
        <v>325.23333333333335</v>
      </c>
      <c r="AB36" s="13">
        <f t="shared" si="14"/>
        <v>54.205555555555556</v>
      </c>
      <c r="AC36" s="12" t="str">
        <f t="shared" si="15"/>
        <v>C1</v>
      </c>
    </row>
    <row r="37" spans="1:29" s="8" customFormat="1" ht="24" customHeight="1">
      <c r="A37" s="11">
        <v>33</v>
      </c>
      <c r="B37" s="3" t="s">
        <v>49</v>
      </c>
      <c r="C37" s="1">
        <v>8.3333333333333339</v>
      </c>
      <c r="D37" s="1">
        <v>5</v>
      </c>
      <c r="E37" s="1">
        <v>7.333333333333333</v>
      </c>
      <c r="F37" s="1">
        <v>7.666666666666667</v>
      </c>
      <c r="G37" s="1">
        <v>8.3333333333333339</v>
      </c>
      <c r="H37" s="1">
        <v>5.333333333333333</v>
      </c>
      <c r="I37" s="1">
        <v>7.666666666666667</v>
      </c>
      <c r="J37" s="2">
        <v>5.6666666666666661</v>
      </c>
      <c r="K37" s="1">
        <v>4.3333333333333339</v>
      </c>
      <c r="L37" s="1">
        <v>7.333333333333333</v>
      </c>
      <c r="M37" s="1">
        <v>6.6666666666666661</v>
      </c>
      <c r="N37" s="1">
        <v>4.666666666666667</v>
      </c>
      <c r="O37" s="2">
        <v>37</v>
      </c>
      <c r="P37" s="2">
        <v>16</v>
      </c>
      <c r="Q37" s="2">
        <v>21</v>
      </c>
      <c r="R37" s="2">
        <v>61</v>
      </c>
      <c r="S37" s="2">
        <v>61</v>
      </c>
      <c r="T37" s="2">
        <v>33</v>
      </c>
      <c r="U37" s="12">
        <f t="shared" si="7"/>
        <v>55.333333333333336</v>
      </c>
      <c r="V37" s="12">
        <f t="shared" si="8"/>
        <v>31.666666666666664</v>
      </c>
      <c r="W37" s="12">
        <f t="shared" si="9"/>
        <v>38.333333333333329</v>
      </c>
      <c r="X37" s="12">
        <f t="shared" si="10"/>
        <v>78.666666666666671</v>
      </c>
      <c r="Y37" s="12">
        <f t="shared" si="11"/>
        <v>79.333333333333329</v>
      </c>
      <c r="Z37" s="12">
        <f t="shared" si="12"/>
        <v>48.333333333333336</v>
      </c>
      <c r="AA37" s="6">
        <f t="shared" si="13"/>
        <v>364.83333333333331</v>
      </c>
      <c r="AB37" s="13">
        <f t="shared" si="14"/>
        <v>60.80555555555555</v>
      </c>
      <c r="AC37" s="12" t="str">
        <f t="shared" si="15"/>
        <v>C1</v>
      </c>
    </row>
    <row r="38" spans="1:29" s="8" customFormat="1" ht="24" customHeight="1">
      <c r="A38" s="2">
        <v>34</v>
      </c>
      <c r="B38" s="4" t="s">
        <v>50</v>
      </c>
      <c r="C38" s="1">
        <v>7</v>
      </c>
      <c r="D38" s="1">
        <v>4</v>
      </c>
      <c r="E38" s="1">
        <v>6.333333333333333</v>
      </c>
      <c r="F38" s="1">
        <v>9.6666666666666661</v>
      </c>
      <c r="G38" s="1">
        <v>6</v>
      </c>
      <c r="H38" s="1">
        <v>3.6666666666666665</v>
      </c>
      <c r="I38" s="1">
        <v>6</v>
      </c>
      <c r="J38" s="2">
        <v>3.333333333333333</v>
      </c>
      <c r="K38" s="1">
        <v>4</v>
      </c>
      <c r="L38" s="1">
        <v>6</v>
      </c>
      <c r="M38" s="1">
        <v>5</v>
      </c>
      <c r="N38" s="1">
        <v>4.666666666666667</v>
      </c>
      <c r="O38" s="2">
        <v>31</v>
      </c>
      <c r="P38" s="2">
        <v>18</v>
      </c>
      <c r="Q38" s="2">
        <v>27</v>
      </c>
      <c r="R38" s="2">
        <v>70</v>
      </c>
      <c r="S38" s="2">
        <v>43</v>
      </c>
      <c r="T38" s="2">
        <v>17</v>
      </c>
      <c r="U38" s="12">
        <f t="shared" si="7"/>
        <v>48</v>
      </c>
      <c r="V38" s="12">
        <f t="shared" si="8"/>
        <v>32</v>
      </c>
      <c r="W38" s="12">
        <f t="shared" si="9"/>
        <v>43.333333333333336</v>
      </c>
      <c r="X38" s="12">
        <f t="shared" si="10"/>
        <v>89.666666666666671</v>
      </c>
      <c r="Y38" s="12">
        <f t="shared" si="11"/>
        <v>59</v>
      </c>
      <c r="Z38" s="12">
        <f t="shared" si="12"/>
        <v>31.666666666666668</v>
      </c>
      <c r="AA38" s="6">
        <f t="shared" si="13"/>
        <v>334.03333333333336</v>
      </c>
      <c r="AB38" s="13">
        <f t="shared" si="14"/>
        <v>55.672222222222224</v>
      </c>
      <c r="AC38" s="12" t="str">
        <f t="shared" si="15"/>
        <v>C1</v>
      </c>
    </row>
    <row r="39" spans="1:29" s="8" customFormat="1" ht="24" customHeight="1">
      <c r="A39" s="11">
        <v>35</v>
      </c>
      <c r="B39" s="3" t="s">
        <v>51</v>
      </c>
      <c r="C39" s="1">
        <v>0</v>
      </c>
      <c r="D39" s="1">
        <v>4</v>
      </c>
      <c r="E39" s="1">
        <v>7.333333333333333</v>
      </c>
      <c r="F39" s="1">
        <v>4</v>
      </c>
      <c r="G39" s="1">
        <v>4</v>
      </c>
      <c r="H39" s="1">
        <v>0</v>
      </c>
      <c r="I39" s="1">
        <v>3</v>
      </c>
      <c r="J39" s="2">
        <v>3.6666666666666665</v>
      </c>
      <c r="K39" s="1">
        <v>4</v>
      </c>
      <c r="L39" s="1">
        <v>2</v>
      </c>
      <c r="M39" s="1">
        <v>2.6666666666666665</v>
      </c>
      <c r="N39" s="1">
        <v>3.333333333333333</v>
      </c>
      <c r="O39" s="2">
        <v>28</v>
      </c>
      <c r="P39" s="2">
        <v>31</v>
      </c>
      <c r="Q39" s="2">
        <v>35</v>
      </c>
      <c r="R39" s="2">
        <v>30</v>
      </c>
      <c r="S39" s="2">
        <v>27</v>
      </c>
      <c r="T39" s="2">
        <v>9</v>
      </c>
      <c r="U39" s="12">
        <f t="shared" si="7"/>
        <v>41</v>
      </c>
      <c r="V39" s="12">
        <f t="shared" si="8"/>
        <v>45</v>
      </c>
      <c r="W39" s="12">
        <f t="shared" si="9"/>
        <v>52.333333333333336</v>
      </c>
      <c r="X39" s="12">
        <f t="shared" si="10"/>
        <v>44</v>
      </c>
      <c r="Y39" s="12">
        <f t="shared" si="11"/>
        <v>41</v>
      </c>
      <c r="Z39" s="12">
        <f t="shared" si="12"/>
        <v>22.333333333333332</v>
      </c>
      <c r="AA39" s="6">
        <f t="shared" si="13"/>
        <v>270.23333333333335</v>
      </c>
      <c r="AB39" s="13">
        <f t="shared" si="14"/>
        <v>45.038888888888891</v>
      </c>
      <c r="AC39" s="12" t="str">
        <f t="shared" si="15"/>
        <v>C2</v>
      </c>
    </row>
    <row r="40" spans="1:29" s="8" customFormat="1" ht="24" customHeight="1">
      <c r="A40" s="2">
        <v>36</v>
      </c>
      <c r="B40" s="3" t="s">
        <v>52</v>
      </c>
      <c r="C40" s="1">
        <v>10</v>
      </c>
      <c r="D40" s="1">
        <v>9</v>
      </c>
      <c r="E40" s="1">
        <v>10</v>
      </c>
      <c r="F40" s="1">
        <v>8.3333333333333339</v>
      </c>
      <c r="G40" s="1">
        <v>9</v>
      </c>
      <c r="H40" s="1">
        <v>7</v>
      </c>
      <c r="I40" s="1">
        <v>7</v>
      </c>
      <c r="J40" s="2">
        <v>9</v>
      </c>
      <c r="K40" s="1">
        <v>9</v>
      </c>
      <c r="L40" s="1">
        <v>6.333333333333333</v>
      </c>
      <c r="M40" s="1">
        <v>8.6666666666666679</v>
      </c>
      <c r="N40" s="1">
        <v>6.6666666666666661</v>
      </c>
      <c r="O40" s="2">
        <v>69</v>
      </c>
      <c r="P40" s="2">
        <v>58</v>
      </c>
      <c r="Q40" s="2">
        <v>67</v>
      </c>
      <c r="R40" s="2">
        <v>58</v>
      </c>
      <c r="S40" s="2">
        <v>77</v>
      </c>
      <c r="T40" s="2">
        <v>50</v>
      </c>
      <c r="U40" s="12">
        <f t="shared" si="7"/>
        <v>89</v>
      </c>
      <c r="V40" s="12">
        <f t="shared" si="8"/>
        <v>77</v>
      </c>
      <c r="W40" s="12">
        <f t="shared" si="9"/>
        <v>87</v>
      </c>
      <c r="X40" s="12">
        <f t="shared" si="10"/>
        <v>76.333333333333329</v>
      </c>
      <c r="Y40" s="12">
        <f t="shared" si="11"/>
        <v>96</v>
      </c>
      <c r="Z40" s="12">
        <f t="shared" si="12"/>
        <v>67</v>
      </c>
      <c r="AA40" s="6">
        <f t="shared" si="13"/>
        <v>541.56666666666661</v>
      </c>
      <c r="AB40" s="13">
        <f t="shared" si="14"/>
        <v>90.261111111111106</v>
      </c>
      <c r="AC40" s="12" t="str">
        <f t="shared" si="15"/>
        <v>A2</v>
      </c>
    </row>
    <row r="41" spans="1:29" s="8" customFormat="1" ht="24" customHeight="1">
      <c r="A41" s="11">
        <v>37</v>
      </c>
      <c r="B41" s="3" t="s">
        <v>53</v>
      </c>
      <c r="C41" s="1">
        <v>2.6666666666666665</v>
      </c>
      <c r="D41" s="1">
        <v>2</v>
      </c>
      <c r="E41" s="1">
        <v>3</v>
      </c>
      <c r="F41" s="1">
        <v>4.666666666666667</v>
      </c>
      <c r="G41" s="1">
        <v>4.3333333333333339</v>
      </c>
      <c r="H41" s="1">
        <v>1.3333333333333333</v>
      </c>
      <c r="I41" s="1">
        <v>3</v>
      </c>
      <c r="J41" s="2">
        <v>1.6666666666666665</v>
      </c>
      <c r="K41" s="1">
        <v>3.6666666666666665</v>
      </c>
      <c r="L41" s="1">
        <v>0.33333333333333331</v>
      </c>
      <c r="M41" s="1">
        <v>3.333333333333333</v>
      </c>
      <c r="N41" s="1">
        <v>4</v>
      </c>
      <c r="O41" s="2">
        <v>17</v>
      </c>
      <c r="P41" s="2">
        <v>9</v>
      </c>
      <c r="Q41" s="2">
        <v>20</v>
      </c>
      <c r="R41" s="2">
        <v>21</v>
      </c>
      <c r="S41" s="2">
        <v>28</v>
      </c>
      <c r="T41" s="2">
        <v>11</v>
      </c>
      <c r="U41" s="12">
        <f t="shared" si="7"/>
        <v>30</v>
      </c>
      <c r="V41" s="12">
        <f t="shared" si="8"/>
        <v>21</v>
      </c>
      <c r="W41" s="12">
        <f t="shared" si="9"/>
        <v>33.666666666666671</v>
      </c>
      <c r="X41" s="12">
        <f t="shared" si="10"/>
        <v>35.666666666666671</v>
      </c>
      <c r="Y41" s="12">
        <f t="shared" si="11"/>
        <v>42.333333333333336</v>
      </c>
      <c r="Z41" s="12">
        <f t="shared" si="12"/>
        <v>25</v>
      </c>
      <c r="AA41" s="6">
        <f t="shared" si="13"/>
        <v>206.43333333333337</v>
      </c>
      <c r="AB41" s="13">
        <f t="shared" si="14"/>
        <v>34.405555555555559</v>
      </c>
      <c r="AC41" s="12" t="str">
        <f t="shared" si="15"/>
        <v>D</v>
      </c>
    </row>
    <row r="45" spans="1:29">
      <c r="A45" t="s">
        <v>55</v>
      </c>
      <c r="J45" t="s">
        <v>56</v>
      </c>
      <c r="Y45" t="s">
        <v>12</v>
      </c>
    </row>
  </sheetData>
  <mergeCells count="6">
    <mergeCell ref="C3:H3"/>
    <mergeCell ref="I3:N3"/>
    <mergeCell ref="O3:T3"/>
    <mergeCell ref="A1:Y1"/>
    <mergeCell ref="A2:Y2"/>
    <mergeCell ref="U3:AC3"/>
  </mergeCells>
  <pageMargins left="0.25" right="0.25" top="0.25" bottom="0.2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2020-05-05T07:50:30Z</dcterms:modified>
</cp:coreProperties>
</file>