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 D" sheetId="7" r:id="rId1"/>
  </sheets>
  <calcPr calcId="124519"/>
  <fileRecoveryPr autoRecover="0"/>
</workbook>
</file>

<file path=xl/calcChain.xml><?xml version="1.0" encoding="utf-8"?>
<calcChain xmlns="http://schemas.openxmlformats.org/spreadsheetml/2006/main">
  <c r="W37" i="7"/>
  <c r="W36"/>
  <c r="W26" l="1"/>
  <c r="W28"/>
  <c r="W15"/>
  <c r="X15" s="1"/>
  <c r="Y15" s="1"/>
  <c r="R7"/>
  <c r="S7"/>
  <c r="T7"/>
  <c r="U7"/>
  <c r="V7"/>
  <c r="W7"/>
  <c r="X7" s="1"/>
  <c r="Y7" s="1"/>
  <c r="R8"/>
  <c r="S8"/>
  <c r="T8"/>
  <c r="U8"/>
  <c r="V8"/>
  <c r="W8"/>
  <c r="X8" s="1"/>
  <c r="Y8" s="1"/>
  <c r="R9"/>
  <c r="S9"/>
  <c r="T9"/>
  <c r="U9"/>
  <c r="V9"/>
  <c r="W9"/>
  <c r="X9" s="1"/>
  <c r="Y9" s="1"/>
  <c r="R10"/>
  <c r="S10"/>
  <c r="T10"/>
  <c r="U10"/>
  <c r="V10"/>
  <c r="W10"/>
  <c r="X10" s="1"/>
  <c r="Y10" s="1"/>
  <c r="R11"/>
  <c r="S11"/>
  <c r="T11"/>
  <c r="U11"/>
  <c r="V11"/>
  <c r="W11"/>
  <c r="X11" s="1"/>
  <c r="Y11" s="1"/>
  <c r="R12"/>
  <c r="S12"/>
  <c r="T12"/>
  <c r="U12"/>
  <c r="V12"/>
  <c r="W12"/>
  <c r="X12" s="1"/>
  <c r="Y12" s="1"/>
  <c r="R13"/>
  <c r="S13"/>
  <c r="T13"/>
  <c r="U13"/>
  <c r="V13"/>
  <c r="W13"/>
  <c r="X13" s="1"/>
  <c r="Y13" s="1"/>
  <c r="R14"/>
  <c r="S14"/>
  <c r="T14"/>
  <c r="U14"/>
  <c r="V14"/>
  <c r="W14"/>
  <c r="X14" s="1"/>
  <c r="Y14" s="1"/>
  <c r="R15"/>
  <c r="S15"/>
  <c r="T15"/>
  <c r="U15"/>
  <c r="V15"/>
  <c r="R16"/>
  <c r="S16"/>
  <c r="T16"/>
  <c r="U16"/>
  <c r="V16"/>
  <c r="W16"/>
  <c r="X16" s="1"/>
  <c r="Y16" s="1"/>
  <c r="R17"/>
  <c r="S17"/>
  <c r="T17"/>
  <c r="U17"/>
  <c r="V17"/>
  <c r="W17"/>
  <c r="X17" s="1"/>
  <c r="Y17" s="1"/>
  <c r="R18"/>
  <c r="S18"/>
  <c r="T18"/>
  <c r="U18"/>
  <c r="V18"/>
  <c r="W18"/>
  <c r="X18" s="1"/>
  <c r="Y18" s="1"/>
  <c r="R19"/>
  <c r="S19"/>
  <c r="T19"/>
  <c r="U19"/>
  <c r="V19"/>
  <c r="W19" s="1"/>
  <c r="X19" s="1"/>
  <c r="Y19" s="1"/>
  <c r="R20"/>
  <c r="S20"/>
  <c r="T20"/>
  <c r="U20"/>
  <c r="V20"/>
  <c r="W20"/>
  <c r="X20" s="1"/>
  <c r="Y20" s="1"/>
  <c r="R21"/>
  <c r="S21"/>
  <c r="T21"/>
  <c r="U21"/>
  <c r="V21"/>
  <c r="W21"/>
  <c r="X21" s="1"/>
  <c r="Y21" s="1"/>
  <c r="R22"/>
  <c r="S22"/>
  <c r="T22"/>
  <c r="U22"/>
  <c r="V22"/>
  <c r="W22" s="1"/>
  <c r="X22" s="1"/>
  <c r="Y22" s="1"/>
  <c r="R23"/>
  <c r="S23"/>
  <c r="T23"/>
  <c r="U23"/>
  <c r="V23"/>
  <c r="W23" s="1"/>
  <c r="X23" s="1"/>
  <c r="Y23" s="1"/>
  <c r="R24"/>
  <c r="S24"/>
  <c r="T24"/>
  <c r="U24"/>
  <c r="V24"/>
  <c r="W24" s="1"/>
  <c r="X24" s="1"/>
  <c r="Y24" s="1"/>
  <c r="R25"/>
  <c r="W25" s="1"/>
  <c r="X25" s="1"/>
  <c r="Y25" s="1"/>
  <c r="S25"/>
  <c r="T25"/>
  <c r="U25"/>
  <c r="V25"/>
  <c r="R26"/>
  <c r="S26"/>
  <c r="T26"/>
  <c r="U26"/>
  <c r="V26"/>
  <c r="R27"/>
  <c r="W27" s="1"/>
  <c r="X27" s="1"/>
  <c r="Y27" s="1"/>
  <c r="S27"/>
  <c r="T27"/>
  <c r="U27"/>
  <c r="V27"/>
  <c r="R28"/>
  <c r="X28" s="1"/>
  <c r="Y28" s="1"/>
  <c r="S28"/>
  <c r="T28"/>
  <c r="U28"/>
  <c r="V28"/>
  <c r="R29"/>
  <c r="W29" s="1"/>
  <c r="X29" s="1"/>
  <c r="Y29" s="1"/>
  <c r="S29"/>
  <c r="T29"/>
  <c r="U29"/>
  <c r="V29"/>
  <c r="R30"/>
  <c r="W30" s="1"/>
  <c r="X30" s="1"/>
  <c r="Y30" s="1"/>
  <c r="S30"/>
  <c r="T30"/>
  <c r="U30"/>
  <c r="V30"/>
  <c r="R31"/>
  <c r="W31" s="1"/>
  <c r="X31" s="1"/>
  <c r="Y31" s="1"/>
  <c r="S31"/>
  <c r="T31"/>
  <c r="U31"/>
  <c r="V31"/>
  <c r="R32"/>
  <c r="W32" s="1"/>
  <c r="X32" s="1"/>
  <c r="Y32" s="1"/>
  <c r="S32"/>
  <c r="T32"/>
  <c r="U32"/>
  <c r="V32"/>
  <c r="R33"/>
  <c r="W33" s="1"/>
  <c r="X33" s="1"/>
  <c r="Y33" s="1"/>
  <c r="S33"/>
  <c r="T33"/>
  <c r="U33"/>
  <c r="V33"/>
  <c r="R34"/>
  <c r="W34" s="1"/>
  <c r="X34" s="1"/>
  <c r="Y34" s="1"/>
  <c r="S34"/>
  <c r="T34"/>
  <c r="U34"/>
  <c r="V34"/>
  <c r="R35"/>
  <c r="W35" s="1"/>
  <c r="X35" s="1"/>
  <c r="Y35" s="1"/>
  <c r="S35"/>
  <c r="T35"/>
  <c r="U35"/>
  <c r="V35"/>
  <c r="R36"/>
  <c r="S36"/>
  <c r="T36"/>
  <c r="U36"/>
  <c r="V36"/>
  <c r="R37"/>
  <c r="S37"/>
  <c r="T37"/>
  <c r="U37"/>
  <c r="V37"/>
  <c r="Y6"/>
  <c r="X6"/>
  <c r="W6"/>
  <c r="S6"/>
  <c r="T6"/>
  <c r="U6"/>
  <c r="V6"/>
  <c r="R6"/>
  <c r="X37" l="1"/>
  <c r="Y37" s="1"/>
  <c r="X36"/>
  <c r="Y36" s="1"/>
  <c r="X26"/>
  <c r="Y26" s="1"/>
</calcChain>
</file>

<file path=xl/sharedStrings.xml><?xml version="1.0" encoding="utf-8"?>
<sst xmlns="http://schemas.openxmlformats.org/spreadsheetml/2006/main" count="70" uniqueCount="55">
  <si>
    <t>Roll No</t>
  </si>
  <si>
    <t>SA1</t>
  </si>
  <si>
    <t>Eng</t>
  </si>
  <si>
    <t>Kan</t>
  </si>
  <si>
    <t>Hin</t>
  </si>
  <si>
    <t>Maths</t>
  </si>
  <si>
    <t>Evs</t>
  </si>
  <si>
    <t>FA3</t>
  </si>
  <si>
    <t>FA 4</t>
  </si>
  <si>
    <t>SA 2</t>
  </si>
  <si>
    <t>%</t>
  </si>
  <si>
    <t>Total</t>
  </si>
  <si>
    <t>Grade</t>
  </si>
  <si>
    <t>SA II consolidated Result Sheet 19-20</t>
  </si>
  <si>
    <t>Global International Public School, Holagundi.</t>
  </si>
  <si>
    <t>Class Teacher</t>
  </si>
  <si>
    <t>Co-Ordinator</t>
  </si>
  <si>
    <t>Principal's</t>
  </si>
  <si>
    <t>Class Teacher:</t>
  </si>
  <si>
    <t>Class:</t>
  </si>
  <si>
    <t>Name of
 the Student</t>
  </si>
  <si>
    <t>Adarsha C</t>
  </si>
  <si>
    <t>Arun D</t>
  </si>
  <si>
    <t>Bhuvan C</t>
  </si>
  <si>
    <t>Chethan</t>
  </si>
  <si>
    <t>Chethan Bagali</t>
  </si>
  <si>
    <t>Chiranth Gouda S K</t>
  </si>
  <si>
    <t>Dhanush Achar B</t>
  </si>
  <si>
    <t>Dhanush Kumar B</t>
  </si>
  <si>
    <t>Gagan K V</t>
  </si>
  <si>
    <t>Girish Talwar</t>
  </si>
  <si>
    <t>Jeevan S</t>
  </si>
  <si>
    <t>Joshua Bosco</t>
  </si>
  <si>
    <t>Karishma P</t>
  </si>
  <si>
    <t>Kishore G S</t>
  </si>
  <si>
    <t>Lavnya A</t>
  </si>
  <si>
    <t>Mohammed Faruq</t>
  </si>
  <si>
    <t>Mohammed Junaid</t>
  </si>
  <si>
    <t>Naveen Kumar G</t>
  </si>
  <si>
    <t>Navya E D</t>
  </si>
  <si>
    <t>Prajwal N</t>
  </si>
  <si>
    <t>Rachana M M</t>
  </si>
  <si>
    <t>Rajeshwari</t>
  </si>
  <si>
    <t xml:space="preserve">Raksha </t>
  </si>
  <si>
    <t>Rohan V R</t>
  </si>
  <si>
    <t>Sayinath K</t>
  </si>
  <si>
    <t>Sanju Balaji K B</t>
  </si>
  <si>
    <t>Sayed Sumera</t>
  </si>
  <si>
    <t>Shashidhar G</t>
  </si>
  <si>
    <t>Yashwanth C</t>
  </si>
  <si>
    <t>Javeed</t>
  </si>
  <si>
    <t>I D Section</t>
  </si>
  <si>
    <t>Channamma Hanni</t>
  </si>
  <si>
    <t>Dimpana</t>
  </si>
  <si>
    <t>Hruthik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</si>
</sst>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Aharoni"/>
      <charset val="177"/>
    </font>
    <font>
      <b/>
      <sz val="12"/>
      <color theme="1"/>
      <name val="Calibri"/>
      <family val="2"/>
      <scheme val="minor"/>
    </font>
    <font>
      <sz val="12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/>
    <xf numFmtId="0" fontId="1" fillId="2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1"/>
  <sheetViews>
    <sheetView tabSelected="1" workbookViewId="0">
      <selection activeCell="X14" sqref="X14"/>
    </sheetView>
  </sheetViews>
  <sheetFormatPr defaultRowHeight="15"/>
  <cols>
    <col min="1" max="1" width="4.85546875" customWidth="1"/>
    <col min="2" max="2" width="18.5703125" customWidth="1"/>
    <col min="3" max="17" width="5" hidden="1" customWidth="1"/>
    <col min="18" max="22" width="5" customWidth="1"/>
    <col min="23" max="24" width="4.28515625" customWidth="1"/>
    <col min="25" max="25" width="5.85546875" style="14" customWidth="1"/>
  </cols>
  <sheetData>
    <row r="1" spans="1:25" ht="2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.7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5.75">
      <c r="A3" s="17" t="s">
        <v>19</v>
      </c>
      <c r="B3" s="17"/>
      <c r="C3" s="18" t="s">
        <v>51</v>
      </c>
      <c r="D3" s="18"/>
      <c r="E3" s="1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18</v>
      </c>
      <c r="R3" s="8"/>
      <c r="T3" s="9"/>
      <c r="U3" s="9" t="s">
        <v>52</v>
      </c>
      <c r="V3" s="9"/>
      <c r="X3" s="9"/>
      <c r="Y3" s="11"/>
    </row>
    <row r="4" spans="1:25">
      <c r="A4" s="23" t="s">
        <v>0</v>
      </c>
      <c r="B4" s="25" t="s">
        <v>20</v>
      </c>
      <c r="C4" s="22" t="s">
        <v>1</v>
      </c>
      <c r="D4" s="22"/>
      <c r="E4" s="22"/>
      <c r="F4" s="22"/>
      <c r="G4" s="22"/>
      <c r="H4" s="19" t="s">
        <v>7</v>
      </c>
      <c r="I4" s="20"/>
      <c r="J4" s="20"/>
      <c r="K4" s="20"/>
      <c r="L4" s="21"/>
      <c r="M4" s="19" t="s">
        <v>8</v>
      </c>
      <c r="N4" s="20"/>
      <c r="O4" s="20"/>
      <c r="P4" s="20"/>
      <c r="Q4" s="21"/>
      <c r="R4" s="19" t="s">
        <v>9</v>
      </c>
      <c r="S4" s="20"/>
      <c r="T4" s="20"/>
      <c r="U4" s="20"/>
      <c r="V4" s="20"/>
      <c r="W4" s="20"/>
      <c r="X4" s="20"/>
      <c r="Y4" s="21"/>
    </row>
    <row r="5" spans="1:25">
      <c r="A5" s="24"/>
      <c r="B5" s="26"/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2</v>
      </c>
      <c r="I5" s="2" t="s">
        <v>3</v>
      </c>
      <c r="J5" s="2" t="s">
        <v>4</v>
      </c>
      <c r="K5" s="2" t="s">
        <v>5</v>
      </c>
      <c r="L5" s="2" t="s">
        <v>6</v>
      </c>
      <c r="M5" s="2" t="s">
        <v>2</v>
      </c>
      <c r="N5" s="2" t="s">
        <v>3</v>
      </c>
      <c r="O5" s="2" t="s">
        <v>4</v>
      </c>
      <c r="P5" s="2" t="s">
        <v>5</v>
      </c>
      <c r="Q5" s="2" t="s">
        <v>6</v>
      </c>
      <c r="R5" s="2" t="s">
        <v>2</v>
      </c>
      <c r="S5" s="2" t="s">
        <v>3</v>
      </c>
      <c r="T5" s="2" t="s">
        <v>4</v>
      </c>
      <c r="U5" s="2" t="s">
        <v>5</v>
      </c>
      <c r="V5" s="2" t="s">
        <v>6</v>
      </c>
      <c r="W5" s="2" t="s">
        <v>11</v>
      </c>
      <c r="X5" s="2" t="s">
        <v>10</v>
      </c>
      <c r="Y5" s="12" t="s">
        <v>12</v>
      </c>
    </row>
    <row r="6" spans="1:25" ht="18" customHeight="1">
      <c r="A6" s="1">
        <v>1</v>
      </c>
      <c r="B6" s="10" t="s">
        <v>21</v>
      </c>
      <c r="C6" s="2">
        <v>63</v>
      </c>
      <c r="D6" s="2">
        <v>67</v>
      </c>
      <c r="E6" s="2">
        <v>65</v>
      </c>
      <c r="F6" s="2">
        <v>61</v>
      </c>
      <c r="G6" s="2">
        <v>40</v>
      </c>
      <c r="H6" s="4">
        <v>5.6666666666666661</v>
      </c>
      <c r="I6" s="1">
        <v>9.6666666666666661</v>
      </c>
      <c r="J6" s="4">
        <v>8.6666666666666679</v>
      </c>
      <c r="K6" s="4">
        <v>4.666666666666667</v>
      </c>
      <c r="L6" s="4">
        <v>6.333333333333333</v>
      </c>
      <c r="M6" s="4">
        <v>6</v>
      </c>
      <c r="N6" s="1">
        <v>9.3333333333333339</v>
      </c>
      <c r="O6" s="4">
        <v>7</v>
      </c>
      <c r="P6" s="4">
        <v>7.666666666666667</v>
      </c>
      <c r="Q6" s="4">
        <v>4.3333333333333339</v>
      </c>
      <c r="R6" s="2">
        <f>(C6+IF(H6&gt;M6,H6,M6)+10)</f>
        <v>79</v>
      </c>
      <c r="S6" s="2">
        <f t="shared" ref="S6:V6" si="0">(D6+IF(I6&gt;N6,I6,N6)+10)</f>
        <v>86.666666666666671</v>
      </c>
      <c r="T6" s="2">
        <f t="shared" si="0"/>
        <v>83.666666666666671</v>
      </c>
      <c r="U6" s="2">
        <f t="shared" si="0"/>
        <v>78.666666666666671</v>
      </c>
      <c r="V6" s="2">
        <f t="shared" si="0"/>
        <v>56.333333333333336</v>
      </c>
      <c r="W6" s="3">
        <f>SUM(R6:V6)*10%+SUM(R6:V6)</f>
        <v>422.76666666666671</v>
      </c>
      <c r="X6" s="3">
        <f>W6/500*100</f>
        <v>84.553333333333342</v>
      </c>
      <c r="Y6" s="12" t="str">
        <f>IF(X6&lt;=32.5,"E",IF(X6&lt;=40.5,"D",IF(X6&lt;=50.5,"C2",IF(X6&lt;=60.5,"C1",IF(X6&lt;=70.5,"B2",IF(X6&lt;=80.5,"B1",IF(X6&lt;=90.5,"A2",IF(X6&lt;=100,"A1",))))))))</f>
        <v>A2</v>
      </c>
    </row>
    <row r="7" spans="1:25" ht="18" customHeight="1">
      <c r="A7" s="1">
        <v>2</v>
      </c>
      <c r="B7" s="6" t="s">
        <v>22</v>
      </c>
      <c r="C7" s="2">
        <v>50</v>
      </c>
      <c r="D7" s="2">
        <v>58</v>
      </c>
      <c r="E7" s="2">
        <v>62</v>
      </c>
      <c r="F7" s="2">
        <v>60</v>
      </c>
      <c r="G7" s="2">
        <v>42</v>
      </c>
      <c r="H7" s="4">
        <v>4.3333333333333339</v>
      </c>
      <c r="I7" s="1">
        <v>9</v>
      </c>
      <c r="J7" s="4">
        <v>7</v>
      </c>
      <c r="K7" s="4">
        <v>7.333333333333333</v>
      </c>
      <c r="L7" s="4">
        <v>5.6666666666666661</v>
      </c>
      <c r="M7" s="4">
        <v>5.6666666666666661</v>
      </c>
      <c r="N7" s="1">
        <v>5.6666666666666661</v>
      </c>
      <c r="O7" s="4">
        <v>7.666666666666667</v>
      </c>
      <c r="P7" s="4">
        <v>9</v>
      </c>
      <c r="Q7" s="4">
        <v>4.3333333333333339</v>
      </c>
      <c r="R7" s="2">
        <f t="shared" ref="R7:R37" si="1">(C7+IF(H7&gt;M7,H7,M7)+10)</f>
        <v>65.666666666666657</v>
      </c>
      <c r="S7" s="2">
        <f t="shared" ref="S7:S37" si="2">(D7+IF(I7&gt;N7,I7,N7)+10)</f>
        <v>77</v>
      </c>
      <c r="T7" s="2">
        <f t="shared" ref="T7:T37" si="3">(E7+IF(J7&gt;O7,J7,O7)+10)</f>
        <v>79.666666666666671</v>
      </c>
      <c r="U7" s="2">
        <f t="shared" ref="U7:U37" si="4">(F7+IF(K7&gt;P7,K7,P7)+10)</f>
        <v>79</v>
      </c>
      <c r="V7" s="2">
        <f t="shared" ref="V7:V37" si="5">(G7+IF(L7&gt;Q7,L7,Q7)+10)</f>
        <v>57.666666666666664</v>
      </c>
      <c r="W7" s="3">
        <f t="shared" ref="W7:W35" si="6">SUM(R7:V7)*10%+SUM(R7:V7)</f>
        <v>394.9</v>
      </c>
      <c r="X7" s="3">
        <f t="shared" ref="X7:X37" si="7">W7/500*100</f>
        <v>78.97999999999999</v>
      </c>
      <c r="Y7" s="12" t="str">
        <f t="shared" ref="Y7:Y37" si="8">IF(X7&lt;=32.5,"E",IF(X7&lt;=40.5,"D",IF(X7&lt;=50.5,"C2",IF(X7&lt;=60.5,"C1",IF(X7&lt;=70.5,"B2",IF(X7&lt;=80.5,"B1",IF(X7&lt;=90.5,"A2",IF(X7&lt;=100,"A1",))))))))</f>
        <v>B1</v>
      </c>
    </row>
    <row r="8" spans="1:25" ht="18" customHeight="1">
      <c r="A8" s="1">
        <v>3</v>
      </c>
      <c r="B8" s="6" t="s">
        <v>23</v>
      </c>
      <c r="C8" s="2">
        <v>49</v>
      </c>
      <c r="D8" s="2">
        <v>55</v>
      </c>
      <c r="E8" s="2">
        <v>53</v>
      </c>
      <c r="F8" s="2">
        <v>45</v>
      </c>
      <c r="G8" s="2">
        <v>32</v>
      </c>
      <c r="H8" s="4">
        <v>4.3333333333333339</v>
      </c>
      <c r="I8" s="1">
        <v>9.6666666666666661</v>
      </c>
      <c r="J8" s="4">
        <v>7</v>
      </c>
      <c r="K8" s="4">
        <v>5.6666666666666661</v>
      </c>
      <c r="L8" s="4">
        <v>7</v>
      </c>
      <c r="M8" s="4">
        <v>5.333333333333333</v>
      </c>
      <c r="N8" s="1">
        <v>8.6666666666666679</v>
      </c>
      <c r="O8" s="4">
        <v>8</v>
      </c>
      <c r="P8" s="4">
        <v>8.6666666666666679</v>
      </c>
      <c r="Q8" s="4">
        <v>4</v>
      </c>
      <c r="R8" s="2">
        <f t="shared" si="1"/>
        <v>64.333333333333343</v>
      </c>
      <c r="S8" s="2">
        <f t="shared" si="2"/>
        <v>74.666666666666671</v>
      </c>
      <c r="T8" s="2">
        <f t="shared" si="3"/>
        <v>71</v>
      </c>
      <c r="U8" s="2">
        <f t="shared" si="4"/>
        <v>63.666666666666671</v>
      </c>
      <c r="V8" s="2">
        <f t="shared" si="5"/>
        <v>49</v>
      </c>
      <c r="W8" s="3">
        <f t="shared" si="6"/>
        <v>354.93333333333334</v>
      </c>
      <c r="X8" s="3">
        <f t="shared" si="7"/>
        <v>70.986666666666665</v>
      </c>
      <c r="Y8" s="12" t="str">
        <f t="shared" si="8"/>
        <v>B1</v>
      </c>
    </row>
    <row r="9" spans="1:25" ht="18" customHeight="1">
      <c r="A9" s="1">
        <v>4</v>
      </c>
      <c r="B9" s="10" t="s">
        <v>24</v>
      </c>
      <c r="C9" s="2">
        <v>26</v>
      </c>
      <c r="D9" s="2">
        <v>35</v>
      </c>
      <c r="E9" s="2">
        <v>9</v>
      </c>
      <c r="F9" s="2">
        <v>29</v>
      </c>
      <c r="G9" s="2">
        <v>32</v>
      </c>
      <c r="H9" s="4">
        <v>3</v>
      </c>
      <c r="I9" s="1">
        <v>9</v>
      </c>
      <c r="J9" s="4">
        <v>6.333333333333333</v>
      </c>
      <c r="K9" s="4">
        <v>8.6666666666666679</v>
      </c>
      <c r="L9" s="4">
        <v>6</v>
      </c>
      <c r="M9" s="4">
        <v>1.3333333333333333</v>
      </c>
      <c r="N9" s="1">
        <v>8</v>
      </c>
      <c r="O9" s="4">
        <v>7.333333333333333</v>
      </c>
      <c r="P9" s="4">
        <v>8.6666666666666679</v>
      </c>
      <c r="Q9" s="4">
        <v>4</v>
      </c>
      <c r="R9" s="2">
        <f t="shared" si="1"/>
        <v>39</v>
      </c>
      <c r="S9" s="2">
        <f t="shared" si="2"/>
        <v>54</v>
      </c>
      <c r="T9" s="2">
        <f t="shared" si="3"/>
        <v>26.333333333333332</v>
      </c>
      <c r="U9" s="2">
        <f t="shared" si="4"/>
        <v>47.666666666666671</v>
      </c>
      <c r="V9" s="2">
        <f t="shared" si="5"/>
        <v>48</v>
      </c>
      <c r="W9" s="3">
        <f t="shared" si="6"/>
        <v>236.5</v>
      </c>
      <c r="X9" s="3">
        <f t="shared" si="7"/>
        <v>47.3</v>
      </c>
      <c r="Y9" s="12" t="str">
        <f t="shared" si="8"/>
        <v>C2</v>
      </c>
    </row>
    <row r="10" spans="1:25" ht="18" customHeight="1">
      <c r="A10" s="1">
        <v>5</v>
      </c>
      <c r="B10" s="10" t="s">
        <v>25</v>
      </c>
      <c r="C10" s="2">
        <v>34</v>
      </c>
      <c r="D10" s="2">
        <v>38</v>
      </c>
      <c r="E10" s="2">
        <v>23</v>
      </c>
      <c r="F10" s="2">
        <v>70</v>
      </c>
      <c r="G10" s="2">
        <v>48</v>
      </c>
      <c r="H10" s="4">
        <v>2.6666666666666665</v>
      </c>
      <c r="I10" s="1">
        <v>7.333333333333333</v>
      </c>
      <c r="J10" s="4">
        <v>6.6666666666666661</v>
      </c>
      <c r="K10" s="4">
        <v>5.6666666666666661</v>
      </c>
      <c r="L10" s="4">
        <v>7.333333333333333</v>
      </c>
      <c r="M10" s="4">
        <v>3.6666666666666665</v>
      </c>
      <c r="N10" s="1">
        <v>4</v>
      </c>
      <c r="O10" s="4">
        <v>6.333333333333333</v>
      </c>
      <c r="P10" s="4">
        <v>8.3333333333333339</v>
      </c>
      <c r="Q10" s="4">
        <v>3.6666666666666665</v>
      </c>
      <c r="R10" s="2">
        <f t="shared" si="1"/>
        <v>47.666666666666664</v>
      </c>
      <c r="S10" s="2">
        <f t="shared" si="2"/>
        <v>55.333333333333336</v>
      </c>
      <c r="T10" s="2">
        <f t="shared" si="3"/>
        <v>39.666666666666664</v>
      </c>
      <c r="U10" s="2">
        <f t="shared" si="4"/>
        <v>88.333333333333329</v>
      </c>
      <c r="V10" s="2">
        <f t="shared" si="5"/>
        <v>65.333333333333343</v>
      </c>
      <c r="W10" s="3">
        <f t="shared" si="6"/>
        <v>325.9666666666667</v>
      </c>
      <c r="X10" s="3">
        <f t="shared" si="7"/>
        <v>65.193333333333342</v>
      </c>
      <c r="Y10" s="12" t="str">
        <f t="shared" si="8"/>
        <v>B2</v>
      </c>
    </row>
    <row r="11" spans="1:25" ht="18" customHeight="1">
      <c r="A11" s="1">
        <v>6</v>
      </c>
      <c r="B11" s="10" t="s">
        <v>26</v>
      </c>
      <c r="C11" s="2">
        <v>26</v>
      </c>
      <c r="D11" s="2">
        <v>53</v>
      </c>
      <c r="E11" s="2">
        <v>37</v>
      </c>
      <c r="F11" s="2">
        <v>39</v>
      </c>
      <c r="G11" s="2">
        <v>37</v>
      </c>
      <c r="H11" s="4">
        <v>4</v>
      </c>
      <c r="I11" s="1">
        <v>8</v>
      </c>
      <c r="J11" s="4">
        <v>6.333333333333333</v>
      </c>
      <c r="K11" s="4">
        <v>5</v>
      </c>
      <c r="L11" s="4">
        <v>4</v>
      </c>
      <c r="M11" s="4">
        <v>2.3333333333333335</v>
      </c>
      <c r="N11" s="1">
        <v>5.6666666666666661</v>
      </c>
      <c r="O11" s="4">
        <v>5.333333333333333</v>
      </c>
      <c r="P11" s="4">
        <v>6</v>
      </c>
      <c r="Q11" s="4">
        <v>3.6666666666666665</v>
      </c>
      <c r="R11" s="2">
        <f t="shared" si="1"/>
        <v>40</v>
      </c>
      <c r="S11" s="2">
        <f t="shared" si="2"/>
        <v>71</v>
      </c>
      <c r="T11" s="2">
        <f t="shared" si="3"/>
        <v>53.333333333333336</v>
      </c>
      <c r="U11" s="2">
        <f t="shared" si="4"/>
        <v>55</v>
      </c>
      <c r="V11" s="2">
        <f t="shared" si="5"/>
        <v>51</v>
      </c>
      <c r="W11" s="3">
        <f t="shared" si="6"/>
        <v>297.36666666666673</v>
      </c>
      <c r="X11" s="3">
        <f t="shared" si="7"/>
        <v>59.473333333333343</v>
      </c>
      <c r="Y11" s="12" t="str">
        <f t="shared" si="8"/>
        <v>C1</v>
      </c>
    </row>
    <row r="12" spans="1:25" ht="18" customHeight="1">
      <c r="A12" s="1">
        <v>7</v>
      </c>
      <c r="B12" s="6" t="s">
        <v>27</v>
      </c>
      <c r="C12" s="2">
        <v>53</v>
      </c>
      <c r="D12" s="2">
        <v>55</v>
      </c>
      <c r="E12" s="2">
        <v>55</v>
      </c>
      <c r="F12" s="2">
        <v>68</v>
      </c>
      <c r="G12" s="2">
        <v>56</v>
      </c>
      <c r="H12" s="4">
        <v>3.333333333333333</v>
      </c>
      <c r="I12" s="1">
        <v>7.666666666666667</v>
      </c>
      <c r="J12" s="4">
        <v>7</v>
      </c>
      <c r="K12" s="4">
        <v>6</v>
      </c>
      <c r="L12" s="4">
        <v>6.6666666666666661</v>
      </c>
      <c r="M12" s="4">
        <v>5</v>
      </c>
      <c r="N12" s="1">
        <v>6</v>
      </c>
      <c r="O12" s="4">
        <v>6.333333333333333</v>
      </c>
      <c r="P12" s="4">
        <v>6.333333333333333</v>
      </c>
      <c r="Q12" s="4">
        <v>5</v>
      </c>
      <c r="R12" s="2">
        <f t="shared" si="1"/>
        <v>68</v>
      </c>
      <c r="S12" s="2">
        <f t="shared" si="2"/>
        <v>72.666666666666657</v>
      </c>
      <c r="T12" s="2">
        <f t="shared" si="3"/>
        <v>72</v>
      </c>
      <c r="U12" s="2">
        <f t="shared" si="4"/>
        <v>84.333333333333329</v>
      </c>
      <c r="V12" s="2">
        <f t="shared" si="5"/>
        <v>72.666666666666657</v>
      </c>
      <c r="W12" s="3">
        <f t="shared" si="6"/>
        <v>406.63333333333327</v>
      </c>
      <c r="X12" s="3">
        <f t="shared" si="7"/>
        <v>81.326666666666654</v>
      </c>
      <c r="Y12" s="12" t="str">
        <f t="shared" si="8"/>
        <v>A2</v>
      </c>
    </row>
    <row r="13" spans="1:25" ht="18" customHeight="1">
      <c r="A13" s="1">
        <v>8</v>
      </c>
      <c r="B13" s="6" t="s">
        <v>28</v>
      </c>
      <c r="C13" s="2">
        <v>35</v>
      </c>
      <c r="D13" s="2">
        <v>31</v>
      </c>
      <c r="E13" s="2">
        <v>52</v>
      </c>
      <c r="F13" s="2">
        <v>38</v>
      </c>
      <c r="G13" s="2">
        <v>44</v>
      </c>
      <c r="H13" s="4">
        <v>3.333333333333333</v>
      </c>
      <c r="I13" s="1">
        <v>9.6666666666666661</v>
      </c>
      <c r="J13" s="4">
        <v>7</v>
      </c>
      <c r="K13" s="4">
        <v>3.6666666666666665</v>
      </c>
      <c r="L13" s="4">
        <v>3.6666666666666665</v>
      </c>
      <c r="M13" s="4">
        <v>1.3333333333333333</v>
      </c>
      <c r="N13" s="1">
        <v>4</v>
      </c>
      <c r="O13" s="4">
        <v>4.666666666666667</v>
      </c>
      <c r="P13" s="4">
        <v>6.333333333333333</v>
      </c>
      <c r="Q13" s="4">
        <v>1.3333333333333333</v>
      </c>
      <c r="R13" s="2">
        <f t="shared" si="1"/>
        <v>48.333333333333336</v>
      </c>
      <c r="S13" s="2">
        <f t="shared" si="2"/>
        <v>50.666666666666664</v>
      </c>
      <c r="T13" s="2">
        <f t="shared" si="3"/>
        <v>69</v>
      </c>
      <c r="U13" s="2">
        <f t="shared" si="4"/>
        <v>54.333333333333336</v>
      </c>
      <c r="V13" s="2">
        <f t="shared" si="5"/>
        <v>57.666666666666664</v>
      </c>
      <c r="W13" s="3">
        <f t="shared" si="6"/>
        <v>308</v>
      </c>
      <c r="X13" s="3">
        <f t="shared" si="7"/>
        <v>61.6</v>
      </c>
      <c r="Y13" s="12" t="str">
        <f t="shared" si="8"/>
        <v>B2</v>
      </c>
    </row>
    <row r="14" spans="1:25" ht="18" customHeight="1">
      <c r="A14" s="1">
        <v>9</v>
      </c>
      <c r="B14" s="6" t="s">
        <v>29</v>
      </c>
      <c r="C14" s="2">
        <v>40</v>
      </c>
      <c r="D14" s="2">
        <v>24</v>
      </c>
      <c r="E14" s="2">
        <v>19</v>
      </c>
      <c r="F14" s="2">
        <v>0</v>
      </c>
      <c r="G14" s="2">
        <v>45</v>
      </c>
      <c r="H14" s="4">
        <v>3.333333333333333</v>
      </c>
      <c r="I14" s="1">
        <v>3</v>
      </c>
      <c r="J14" s="4">
        <v>3.6666666666666665</v>
      </c>
      <c r="K14" s="4">
        <v>1.3333333333333333</v>
      </c>
      <c r="L14" s="4">
        <v>2</v>
      </c>
      <c r="M14" s="4">
        <v>1.3333333333333333</v>
      </c>
      <c r="N14" s="1">
        <v>2</v>
      </c>
      <c r="O14" s="4">
        <v>1.6666666666666665</v>
      </c>
      <c r="P14" s="4">
        <v>3.6666666666666665</v>
      </c>
      <c r="Q14" s="4">
        <v>2.3333333333333335</v>
      </c>
      <c r="R14" s="2">
        <f t="shared" si="1"/>
        <v>53.333333333333336</v>
      </c>
      <c r="S14" s="2">
        <f t="shared" si="2"/>
        <v>37</v>
      </c>
      <c r="T14" s="2">
        <f t="shared" si="3"/>
        <v>32.666666666666671</v>
      </c>
      <c r="U14" s="2">
        <f t="shared" si="4"/>
        <v>13.666666666666666</v>
      </c>
      <c r="V14" s="2">
        <f t="shared" si="5"/>
        <v>57.333333333333336</v>
      </c>
      <c r="W14" s="3">
        <f t="shared" si="6"/>
        <v>213.40000000000003</v>
      </c>
      <c r="X14" s="3">
        <f t="shared" si="7"/>
        <v>42.680000000000007</v>
      </c>
      <c r="Y14" s="12" t="str">
        <f t="shared" si="8"/>
        <v>C2</v>
      </c>
    </row>
    <row r="15" spans="1:25" ht="18" customHeight="1">
      <c r="A15" s="1">
        <v>10</v>
      </c>
      <c r="B15" s="6" t="s">
        <v>30</v>
      </c>
      <c r="C15" s="2">
        <v>78</v>
      </c>
      <c r="D15" s="2">
        <v>79</v>
      </c>
      <c r="E15" s="2">
        <v>80</v>
      </c>
      <c r="F15" s="2">
        <v>76</v>
      </c>
      <c r="G15" s="2">
        <v>63</v>
      </c>
      <c r="H15" s="4">
        <v>9</v>
      </c>
      <c r="I15" s="1">
        <v>9.6666666666666661</v>
      </c>
      <c r="J15" s="4">
        <v>10</v>
      </c>
      <c r="K15" s="4">
        <v>9.6666666666666661</v>
      </c>
      <c r="L15" s="4">
        <v>9.3333333333333339</v>
      </c>
      <c r="M15" s="4">
        <v>9.3333333333333339</v>
      </c>
      <c r="N15" s="1">
        <v>9.6666666666666661</v>
      </c>
      <c r="O15" s="4">
        <v>8.6666666666666679</v>
      </c>
      <c r="P15" s="4">
        <v>10</v>
      </c>
      <c r="Q15" s="4">
        <v>9</v>
      </c>
      <c r="R15" s="2">
        <f t="shared" si="1"/>
        <v>97.333333333333329</v>
      </c>
      <c r="S15" s="2">
        <f t="shared" si="2"/>
        <v>98.666666666666671</v>
      </c>
      <c r="T15" s="2">
        <f t="shared" si="3"/>
        <v>100</v>
      </c>
      <c r="U15" s="2">
        <f t="shared" si="4"/>
        <v>96</v>
      </c>
      <c r="V15" s="2">
        <f t="shared" si="5"/>
        <v>82.333333333333329</v>
      </c>
      <c r="W15" s="3">
        <f>SUM(R15:V15)</f>
        <v>474.33333333333331</v>
      </c>
      <c r="X15" s="3">
        <f t="shared" si="7"/>
        <v>94.86666666666666</v>
      </c>
      <c r="Y15" s="12" t="str">
        <f t="shared" si="8"/>
        <v>A1</v>
      </c>
    </row>
    <row r="16" spans="1:25" ht="18" customHeight="1">
      <c r="A16" s="1">
        <v>11</v>
      </c>
      <c r="B16" s="6" t="s">
        <v>31</v>
      </c>
      <c r="C16" s="2">
        <v>24</v>
      </c>
      <c r="D16" s="2">
        <v>30</v>
      </c>
      <c r="E16" s="2">
        <v>30</v>
      </c>
      <c r="F16" s="2">
        <v>24</v>
      </c>
      <c r="G16" s="2">
        <v>43</v>
      </c>
      <c r="H16" s="4">
        <v>4.3333333333333339</v>
      </c>
      <c r="I16" s="1">
        <v>2.6666666666666665</v>
      </c>
      <c r="J16" s="4">
        <v>2.6666666666666665</v>
      </c>
      <c r="K16" s="4">
        <v>4.3333333333333339</v>
      </c>
      <c r="L16" s="4">
        <v>4</v>
      </c>
      <c r="M16" s="4">
        <v>1</v>
      </c>
      <c r="N16" s="1">
        <v>4</v>
      </c>
      <c r="O16" s="4">
        <v>2.3333333333333335</v>
      </c>
      <c r="P16" s="4">
        <v>6.333333333333333</v>
      </c>
      <c r="Q16" s="4">
        <v>2.3333333333333335</v>
      </c>
      <c r="R16" s="2">
        <f t="shared" si="1"/>
        <v>38.333333333333336</v>
      </c>
      <c r="S16" s="2">
        <f t="shared" si="2"/>
        <v>44</v>
      </c>
      <c r="T16" s="2">
        <f t="shared" si="3"/>
        <v>42.666666666666664</v>
      </c>
      <c r="U16" s="2">
        <f t="shared" si="4"/>
        <v>40.333333333333329</v>
      </c>
      <c r="V16" s="2">
        <f t="shared" si="5"/>
        <v>57</v>
      </c>
      <c r="W16" s="3">
        <f t="shared" si="6"/>
        <v>244.56666666666666</v>
      </c>
      <c r="X16" s="3">
        <f t="shared" si="7"/>
        <v>48.913333333333334</v>
      </c>
      <c r="Y16" s="12" t="str">
        <f t="shared" si="8"/>
        <v>C2</v>
      </c>
    </row>
    <row r="17" spans="1:25" ht="18" customHeight="1">
      <c r="A17" s="1">
        <v>12</v>
      </c>
      <c r="B17" s="6" t="s">
        <v>32</v>
      </c>
      <c r="C17" s="2">
        <v>60</v>
      </c>
      <c r="D17" s="2">
        <v>50</v>
      </c>
      <c r="E17" s="2">
        <v>17</v>
      </c>
      <c r="F17" s="2">
        <v>35</v>
      </c>
      <c r="G17" s="2">
        <v>43</v>
      </c>
      <c r="H17" s="4">
        <v>5.6666666666666661</v>
      </c>
      <c r="I17" s="1">
        <v>9.3333333333333339</v>
      </c>
      <c r="J17" s="4">
        <v>8.6666666666666679</v>
      </c>
      <c r="K17" s="4">
        <v>5.333333333333333</v>
      </c>
      <c r="L17" s="4">
        <v>7.666666666666667</v>
      </c>
      <c r="M17" s="4">
        <v>7.666666666666667</v>
      </c>
      <c r="N17" s="1">
        <v>8</v>
      </c>
      <c r="O17" s="4">
        <v>9</v>
      </c>
      <c r="P17" s="4">
        <v>7.666666666666667</v>
      </c>
      <c r="Q17" s="4">
        <v>4.666666666666667</v>
      </c>
      <c r="R17" s="2">
        <f t="shared" si="1"/>
        <v>77.666666666666671</v>
      </c>
      <c r="S17" s="2">
        <f t="shared" si="2"/>
        <v>69.333333333333343</v>
      </c>
      <c r="T17" s="2">
        <f t="shared" si="3"/>
        <v>36</v>
      </c>
      <c r="U17" s="2">
        <f t="shared" si="4"/>
        <v>52.666666666666664</v>
      </c>
      <c r="V17" s="2">
        <f t="shared" si="5"/>
        <v>60.666666666666664</v>
      </c>
      <c r="W17" s="3">
        <f t="shared" si="6"/>
        <v>325.96666666666664</v>
      </c>
      <c r="X17" s="3">
        <f t="shared" si="7"/>
        <v>65.193333333333328</v>
      </c>
      <c r="Y17" s="12" t="str">
        <f t="shared" si="8"/>
        <v>B2</v>
      </c>
    </row>
    <row r="18" spans="1:25" ht="18" customHeight="1">
      <c r="A18" s="1">
        <v>13</v>
      </c>
      <c r="B18" s="6" t="s">
        <v>33</v>
      </c>
      <c r="C18" s="2">
        <v>29</v>
      </c>
      <c r="D18" s="2">
        <v>36</v>
      </c>
      <c r="E18" s="2">
        <v>57</v>
      </c>
      <c r="F18" s="2">
        <v>43</v>
      </c>
      <c r="G18" s="2">
        <v>45</v>
      </c>
      <c r="H18" s="4">
        <v>3</v>
      </c>
      <c r="I18" s="1">
        <v>7.333333333333333</v>
      </c>
      <c r="J18" s="4">
        <v>6.6666666666666661</v>
      </c>
      <c r="K18" s="4">
        <v>4.666666666666667</v>
      </c>
      <c r="L18" s="4">
        <v>7.333333333333333</v>
      </c>
      <c r="M18" s="4">
        <v>3.333333333333333</v>
      </c>
      <c r="N18" s="1">
        <v>5.6666666666666661</v>
      </c>
      <c r="O18" s="4">
        <v>4</v>
      </c>
      <c r="P18" s="4">
        <v>7.666666666666667</v>
      </c>
      <c r="Q18" s="4">
        <v>3.6666666666666665</v>
      </c>
      <c r="R18" s="2">
        <f t="shared" si="1"/>
        <v>42.333333333333336</v>
      </c>
      <c r="S18" s="2">
        <f t="shared" si="2"/>
        <v>53.333333333333336</v>
      </c>
      <c r="T18" s="2">
        <f t="shared" si="3"/>
        <v>73.666666666666657</v>
      </c>
      <c r="U18" s="2">
        <f t="shared" si="4"/>
        <v>60.666666666666664</v>
      </c>
      <c r="V18" s="2">
        <f t="shared" si="5"/>
        <v>62.333333333333336</v>
      </c>
      <c r="W18" s="3">
        <f t="shared" si="6"/>
        <v>321.56666666666666</v>
      </c>
      <c r="X18" s="3">
        <f t="shared" si="7"/>
        <v>64.313333333333333</v>
      </c>
      <c r="Y18" s="12" t="str">
        <f t="shared" si="8"/>
        <v>B2</v>
      </c>
    </row>
    <row r="19" spans="1:25" ht="18" customHeight="1">
      <c r="A19" s="1">
        <v>14</v>
      </c>
      <c r="B19" s="6" t="s">
        <v>34</v>
      </c>
      <c r="C19" s="2">
        <v>67</v>
      </c>
      <c r="D19" s="2">
        <v>45</v>
      </c>
      <c r="E19" s="2">
        <v>47</v>
      </c>
      <c r="F19" s="2">
        <v>54</v>
      </c>
      <c r="G19" s="2">
        <v>52</v>
      </c>
      <c r="H19" s="4">
        <v>3.333333333333333</v>
      </c>
      <c r="I19" s="1">
        <v>7.333333333333333</v>
      </c>
      <c r="J19" s="4">
        <v>5.6666666666666661</v>
      </c>
      <c r="K19" s="4">
        <v>8.3333333333333339</v>
      </c>
      <c r="L19" s="4">
        <v>7.666666666666667</v>
      </c>
      <c r="M19" s="4">
        <v>8.6666666666666679</v>
      </c>
      <c r="N19" s="1">
        <v>7.666666666666667</v>
      </c>
      <c r="O19" s="4">
        <v>7.333333333333333</v>
      </c>
      <c r="P19" s="4">
        <v>5.6666666666666661</v>
      </c>
      <c r="Q19" s="4">
        <v>5</v>
      </c>
      <c r="R19" s="2">
        <f t="shared" si="1"/>
        <v>85.666666666666671</v>
      </c>
      <c r="S19" s="2">
        <f t="shared" si="2"/>
        <v>62.666666666666664</v>
      </c>
      <c r="T19" s="2">
        <f t="shared" si="3"/>
        <v>64.333333333333343</v>
      </c>
      <c r="U19" s="2">
        <f t="shared" si="4"/>
        <v>72.333333333333343</v>
      </c>
      <c r="V19" s="2">
        <f t="shared" si="5"/>
        <v>69.666666666666657</v>
      </c>
      <c r="W19" s="3">
        <f t="shared" si="6"/>
        <v>390.13333333333327</v>
      </c>
      <c r="X19" s="3">
        <f t="shared" si="7"/>
        <v>78.026666666666657</v>
      </c>
      <c r="Y19" s="12" t="str">
        <f t="shared" si="8"/>
        <v>B1</v>
      </c>
    </row>
    <row r="20" spans="1:25" ht="18" customHeight="1">
      <c r="A20" s="1">
        <v>15</v>
      </c>
      <c r="B20" s="6" t="s">
        <v>35</v>
      </c>
      <c r="C20" s="2">
        <v>32</v>
      </c>
      <c r="D20" s="2">
        <v>40</v>
      </c>
      <c r="E20" s="2">
        <v>32</v>
      </c>
      <c r="F20" s="2">
        <v>48</v>
      </c>
      <c r="G20" s="2">
        <v>44</v>
      </c>
      <c r="H20" s="4">
        <v>3.6666666666666665</v>
      </c>
      <c r="I20" s="1">
        <v>7.666666666666667</v>
      </c>
      <c r="J20" s="4">
        <v>5</v>
      </c>
      <c r="K20" s="4">
        <v>7.333333333333333</v>
      </c>
      <c r="L20" s="4">
        <v>6.333333333333333</v>
      </c>
      <c r="M20" s="4">
        <v>5.333333333333333</v>
      </c>
      <c r="N20" s="1">
        <v>0</v>
      </c>
      <c r="O20" s="4">
        <v>6.6666666666666661</v>
      </c>
      <c r="P20" s="4">
        <v>0</v>
      </c>
      <c r="Q20" s="4">
        <v>3.6666666666666665</v>
      </c>
      <c r="R20" s="2">
        <f t="shared" si="1"/>
        <v>47.333333333333336</v>
      </c>
      <c r="S20" s="2">
        <f t="shared" si="2"/>
        <v>57.666666666666664</v>
      </c>
      <c r="T20" s="2">
        <f t="shared" si="3"/>
        <v>48.666666666666664</v>
      </c>
      <c r="U20" s="2">
        <f t="shared" si="4"/>
        <v>65.333333333333343</v>
      </c>
      <c r="V20" s="2">
        <f t="shared" si="5"/>
        <v>60.333333333333336</v>
      </c>
      <c r="W20" s="3">
        <f t="shared" si="6"/>
        <v>307.26666666666665</v>
      </c>
      <c r="X20" s="3">
        <f t="shared" si="7"/>
        <v>61.453333333333326</v>
      </c>
      <c r="Y20" s="12" t="str">
        <f t="shared" si="8"/>
        <v>B2</v>
      </c>
    </row>
    <row r="21" spans="1:25" ht="18" customHeight="1">
      <c r="A21" s="1">
        <v>16</v>
      </c>
      <c r="B21" s="6" t="s">
        <v>36</v>
      </c>
      <c r="C21" s="2">
        <v>46</v>
      </c>
      <c r="D21" s="2">
        <v>50</v>
      </c>
      <c r="E21" s="2">
        <v>55</v>
      </c>
      <c r="F21" s="2">
        <v>53</v>
      </c>
      <c r="G21" s="2">
        <v>54</v>
      </c>
      <c r="H21" s="4">
        <v>6</v>
      </c>
      <c r="I21" s="5">
        <v>7.333333333333333</v>
      </c>
      <c r="J21" s="4">
        <v>5</v>
      </c>
      <c r="K21" s="4">
        <v>5.333333333333333</v>
      </c>
      <c r="L21" s="4">
        <v>6</v>
      </c>
      <c r="M21" s="4">
        <v>4.666666666666667</v>
      </c>
      <c r="N21" s="1">
        <v>4</v>
      </c>
      <c r="O21" s="4">
        <v>7</v>
      </c>
      <c r="P21" s="4">
        <v>7.333333333333333</v>
      </c>
      <c r="Q21" s="4">
        <v>4.3333333333333339</v>
      </c>
      <c r="R21" s="2">
        <f t="shared" si="1"/>
        <v>62</v>
      </c>
      <c r="S21" s="2">
        <f t="shared" si="2"/>
        <v>67.333333333333343</v>
      </c>
      <c r="T21" s="2">
        <f t="shared" si="3"/>
        <v>72</v>
      </c>
      <c r="U21" s="2">
        <f t="shared" si="4"/>
        <v>70.333333333333343</v>
      </c>
      <c r="V21" s="2">
        <f t="shared" si="5"/>
        <v>70</v>
      </c>
      <c r="W21" s="3">
        <f t="shared" si="6"/>
        <v>375.83333333333337</v>
      </c>
      <c r="X21" s="3">
        <f t="shared" si="7"/>
        <v>75.166666666666671</v>
      </c>
      <c r="Y21" s="12" t="str">
        <f t="shared" si="8"/>
        <v>B1</v>
      </c>
    </row>
    <row r="22" spans="1:25" ht="18" customHeight="1">
      <c r="A22" s="1">
        <v>17</v>
      </c>
      <c r="B22" s="6" t="s">
        <v>37</v>
      </c>
      <c r="C22" s="2">
        <v>57</v>
      </c>
      <c r="D22" s="2">
        <v>35</v>
      </c>
      <c r="E22" s="2">
        <v>45</v>
      </c>
      <c r="F22" s="2">
        <v>50</v>
      </c>
      <c r="G22" s="2">
        <v>57</v>
      </c>
      <c r="H22" s="4">
        <v>5.6666666666666661</v>
      </c>
      <c r="I22" s="1">
        <v>7.333333333333333</v>
      </c>
      <c r="J22" s="4">
        <v>6.6666666666666661</v>
      </c>
      <c r="K22" s="4">
        <v>5</v>
      </c>
      <c r="L22" s="4">
        <v>7</v>
      </c>
      <c r="M22" s="4">
        <v>7</v>
      </c>
      <c r="N22" s="1">
        <v>6.333333333333333</v>
      </c>
      <c r="O22" s="4">
        <v>5.6666666666666661</v>
      </c>
      <c r="P22" s="4">
        <v>7.666666666666667</v>
      </c>
      <c r="Q22" s="4">
        <v>5.6666666666666661</v>
      </c>
      <c r="R22" s="2">
        <f t="shared" si="1"/>
        <v>74</v>
      </c>
      <c r="S22" s="2">
        <f t="shared" si="2"/>
        <v>52.333333333333336</v>
      </c>
      <c r="T22" s="2">
        <f t="shared" si="3"/>
        <v>61.666666666666664</v>
      </c>
      <c r="U22" s="2">
        <f t="shared" si="4"/>
        <v>67.666666666666657</v>
      </c>
      <c r="V22" s="2">
        <f t="shared" si="5"/>
        <v>74</v>
      </c>
      <c r="W22" s="3">
        <f t="shared" si="6"/>
        <v>362.63333333333327</v>
      </c>
      <c r="X22" s="3">
        <f t="shared" si="7"/>
        <v>72.526666666666657</v>
      </c>
      <c r="Y22" s="12" t="str">
        <f t="shared" si="8"/>
        <v>B1</v>
      </c>
    </row>
    <row r="23" spans="1:25" ht="18" customHeight="1">
      <c r="A23" s="1">
        <v>18</v>
      </c>
      <c r="B23" s="6" t="s">
        <v>38</v>
      </c>
      <c r="C23" s="2">
        <v>31</v>
      </c>
      <c r="D23" s="2">
        <v>48</v>
      </c>
      <c r="E23" s="2">
        <v>45</v>
      </c>
      <c r="F23" s="2">
        <v>57</v>
      </c>
      <c r="G23" s="2">
        <v>44</v>
      </c>
      <c r="H23" s="4">
        <v>3.333333333333333</v>
      </c>
      <c r="I23" s="1">
        <v>8</v>
      </c>
      <c r="J23" s="4">
        <v>4.666666666666667</v>
      </c>
      <c r="K23" s="4">
        <v>6.333333333333333</v>
      </c>
      <c r="L23" s="4">
        <v>7.666666666666667</v>
      </c>
      <c r="M23" s="4">
        <v>6.6666666666666661</v>
      </c>
      <c r="N23" s="1">
        <v>7.666666666666667</v>
      </c>
      <c r="O23" s="4">
        <v>4</v>
      </c>
      <c r="P23" s="4">
        <v>7.666666666666667</v>
      </c>
      <c r="Q23" s="4">
        <v>4.666666666666667</v>
      </c>
      <c r="R23" s="2">
        <f t="shared" si="1"/>
        <v>47.666666666666664</v>
      </c>
      <c r="S23" s="2">
        <f t="shared" si="2"/>
        <v>66</v>
      </c>
      <c r="T23" s="2">
        <f t="shared" si="3"/>
        <v>59.666666666666664</v>
      </c>
      <c r="U23" s="2">
        <f t="shared" si="4"/>
        <v>74.666666666666671</v>
      </c>
      <c r="V23" s="2">
        <f t="shared" si="5"/>
        <v>61.666666666666664</v>
      </c>
      <c r="W23" s="3">
        <f t="shared" si="6"/>
        <v>340.63333333333333</v>
      </c>
      <c r="X23" s="3">
        <f t="shared" si="7"/>
        <v>68.126666666666665</v>
      </c>
      <c r="Y23" s="12" t="str">
        <f t="shared" si="8"/>
        <v>B2</v>
      </c>
    </row>
    <row r="24" spans="1:25" ht="18" customHeight="1">
      <c r="A24" s="1">
        <v>19</v>
      </c>
      <c r="B24" s="10" t="s">
        <v>39</v>
      </c>
      <c r="C24" s="2">
        <v>15</v>
      </c>
      <c r="D24" s="2">
        <v>31</v>
      </c>
      <c r="E24" s="2">
        <v>20</v>
      </c>
      <c r="F24" s="2">
        <v>25</v>
      </c>
      <c r="G24" s="2">
        <v>42</v>
      </c>
      <c r="H24" s="4">
        <v>2.6666666666666665</v>
      </c>
      <c r="I24" s="1">
        <v>6.6666666666666661</v>
      </c>
      <c r="J24" s="4">
        <v>4.666666666666667</v>
      </c>
      <c r="K24" s="4">
        <v>4</v>
      </c>
      <c r="L24" s="4">
        <v>2.6666666666666665</v>
      </c>
      <c r="M24" s="4">
        <v>2</v>
      </c>
      <c r="N24" s="1">
        <v>6.333333333333333</v>
      </c>
      <c r="O24" s="4">
        <v>5.333333333333333</v>
      </c>
      <c r="P24" s="4">
        <v>7.333333333333333</v>
      </c>
      <c r="Q24" s="4">
        <v>4.3333333333333339</v>
      </c>
      <c r="R24" s="2">
        <f t="shared" si="1"/>
        <v>27.666666666666668</v>
      </c>
      <c r="S24" s="2">
        <f t="shared" si="2"/>
        <v>47.666666666666664</v>
      </c>
      <c r="T24" s="2">
        <f t="shared" si="3"/>
        <v>35.333333333333329</v>
      </c>
      <c r="U24" s="2">
        <f t="shared" si="4"/>
        <v>42.333333333333336</v>
      </c>
      <c r="V24" s="2">
        <f t="shared" si="5"/>
        <v>56.333333333333336</v>
      </c>
      <c r="W24" s="3">
        <f t="shared" si="6"/>
        <v>230.26666666666668</v>
      </c>
      <c r="X24" s="3">
        <f t="shared" si="7"/>
        <v>46.053333333333335</v>
      </c>
      <c r="Y24" s="12" t="str">
        <f t="shared" si="8"/>
        <v>C2</v>
      </c>
    </row>
    <row r="25" spans="1:25" ht="18" customHeight="1">
      <c r="A25" s="1">
        <v>20</v>
      </c>
      <c r="B25" s="6" t="s">
        <v>40</v>
      </c>
      <c r="C25" s="2">
        <v>23</v>
      </c>
      <c r="D25" s="2">
        <v>29</v>
      </c>
      <c r="E25" s="2">
        <v>50</v>
      </c>
      <c r="F25" s="2">
        <v>40</v>
      </c>
      <c r="G25" s="2">
        <v>25</v>
      </c>
      <c r="H25" s="4">
        <v>4.3333333333333339</v>
      </c>
      <c r="I25" s="1">
        <v>6</v>
      </c>
      <c r="J25" s="4">
        <v>7</v>
      </c>
      <c r="K25" s="4">
        <v>4.3333333333333339</v>
      </c>
      <c r="L25" s="4">
        <v>3.6666666666666665</v>
      </c>
      <c r="M25" s="4">
        <v>4.666666666666667</v>
      </c>
      <c r="N25" s="1">
        <v>4.666666666666667</v>
      </c>
      <c r="O25" s="4">
        <v>9.6666666666666661</v>
      </c>
      <c r="P25" s="4">
        <v>8</v>
      </c>
      <c r="Q25" s="4">
        <v>3</v>
      </c>
      <c r="R25" s="2">
        <f t="shared" si="1"/>
        <v>37.666666666666671</v>
      </c>
      <c r="S25" s="2">
        <f t="shared" si="2"/>
        <v>45</v>
      </c>
      <c r="T25" s="2">
        <f t="shared" si="3"/>
        <v>69.666666666666657</v>
      </c>
      <c r="U25" s="2">
        <f t="shared" si="4"/>
        <v>58</v>
      </c>
      <c r="V25" s="2">
        <f t="shared" si="5"/>
        <v>38.666666666666671</v>
      </c>
      <c r="W25" s="3">
        <f t="shared" si="6"/>
        <v>273.89999999999998</v>
      </c>
      <c r="X25" s="3">
        <f t="shared" si="7"/>
        <v>54.779999999999994</v>
      </c>
      <c r="Y25" s="12" t="str">
        <f t="shared" si="8"/>
        <v>C1</v>
      </c>
    </row>
    <row r="26" spans="1:25" ht="18" customHeight="1">
      <c r="A26" s="1">
        <v>21</v>
      </c>
      <c r="B26" s="6" t="s">
        <v>41</v>
      </c>
      <c r="C26" s="2">
        <v>73</v>
      </c>
      <c r="D26" s="2">
        <v>71</v>
      </c>
      <c r="E26" s="2">
        <v>80</v>
      </c>
      <c r="F26" s="2">
        <v>70</v>
      </c>
      <c r="G26" s="2">
        <v>77</v>
      </c>
      <c r="H26" s="4">
        <v>8.6666666666666679</v>
      </c>
      <c r="I26" s="1">
        <v>10</v>
      </c>
      <c r="J26" s="4">
        <v>8.6666666666666679</v>
      </c>
      <c r="K26" s="4">
        <v>6.6666666666666661</v>
      </c>
      <c r="L26" s="4">
        <v>8</v>
      </c>
      <c r="M26" s="4">
        <v>9.6666666666666661</v>
      </c>
      <c r="N26" s="1">
        <v>10</v>
      </c>
      <c r="O26" s="4">
        <v>9.6666666666666661</v>
      </c>
      <c r="P26" s="4">
        <v>10</v>
      </c>
      <c r="Q26" s="4">
        <v>5.6666666666666661</v>
      </c>
      <c r="R26" s="2">
        <f t="shared" si="1"/>
        <v>92.666666666666671</v>
      </c>
      <c r="S26" s="2">
        <f t="shared" si="2"/>
        <v>91</v>
      </c>
      <c r="T26" s="2">
        <f t="shared" si="3"/>
        <v>99.666666666666671</v>
      </c>
      <c r="U26" s="2">
        <f t="shared" si="4"/>
        <v>90</v>
      </c>
      <c r="V26" s="2">
        <f t="shared" si="5"/>
        <v>95</v>
      </c>
      <c r="W26" s="3">
        <f>SUM(R26:V26)</f>
        <v>468.33333333333337</v>
      </c>
      <c r="X26" s="3">
        <f t="shared" si="7"/>
        <v>93.666666666666671</v>
      </c>
      <c r="Y26" s="12" t="str">
        <f t="shared" si="8"/>
        <v>A1</v>
      </c>
    </row>
    <row r="27" spans="1:25" ht="18" customHeight="1">
      <c r="A27" s="1">
        <v>22</v>
      </c>
      <c r="B27" s="6" t="s">
        <v>42</v>
      </c>
      <c r="C27" s="2">
        <v>51</v>
      </c>
      <c r="D27" s="2">
        <v>57</v>
      </c>
      <c r="E27" s="2">
        <v>69</v>
      </c>
      <c r="F27" s="2">
        <v>69</v>
      </c>
      <c r="G27" s="2">
        <v>46</v>
      </c>
      <c r="H27" s="4">
        <v>8</v>
      </c>
      <c r="I27" s="1">
        <v>10</v>
      </c>
      <c r="J27" s="4">
        <v>8</v>
      </c>
      <c r="K27" s="4">
        <v>6.6666666666666661</v>
      </c>
      <c r="L27" s="4">
        <v>7.666666666666667</v>
      </c>
      <c r="M27" s="4">
        <v>8.3333333333333339</v>
      </c>
      <c r="N27" s="1">
        <v>9.6666666666666661</v>
      </c>
      <c r="O27" s="4">
        <v>9.6666666666666661</v>
      </c>
      <c r="P27" s="4">
        <v>10</v>
      </c>
      <c r="Q27" s="4">
        <v>6.333333333333333</v>
      </c>
      <c r="R27" s="2">
        <f t="shared" si="1"/>
        <v>69.333333333333343</v>
      </c>
      <c r="S27" s="2">
        <f t="shared" si="2"/>
        <v>77</v>
      </c>
      <c r="T27" s="2">
        <f t="shared" si="3"/>
        <v>88.666666666666671</v>
      </c>
      <c r="U27" s="2">
        <f t="shared" si="4"/>
        <v>89</v>
      </c>
      <c r="V27" s="2">
        <f t="shared" si="5"/>
        <v>63.666666666666664</v>
      </c>
      <c r="W27" s="3">
        <f t="shared" si="6"/>
        <v>426.43333333333334</v>
      </c>
      <c r="X27" s="3">
        <f t="shared" si="7"/>
        <v>85.286666666666662</v>
      </c>
      <c r="Y27" s="12" t="str">
        <f t="shared" si="8"/>
        <v>A2</v>
      </c>
    </row>
    <row r="28" spans="1:25" ht="18" customHeight="1">
      <c r="A28" s="1">
        <v>23</v>
      </c>
      <c r="B28" s="6" t="s">
        <v>43</v>
      </c>
      <c r="C28" s="2">
        <v>72</v>
      </c>
      <c r="D28" s="2">
        <v>74</v>
      </c>
      <c r="E28" s="2">
        <v>70</v>
      </c>
      <c r="F28" s="2">
        <v>72</v>
      </c>
      <c r="G28" s="2">
        <v>70</v>
      </c>
      <c r="H28" s="4">
        <v>6.333333333333333</v>
      </c>
      <c r="I28" s="1">
        <v>9.6666666666666661</v>
      </c>
      <c r="J28" s="4">
        <v>10</v>
      </c>
      <c r="K28" s="4">
        <v>10</v>
      </c>
      <c r="L28" s="4">
        <v>7.666666666666667</v>
      </c>
      <c r="M28" s="4">
        <v>9.3333333333333339</v>
      </c>
      <c r="N28" s="1">
        <v>10</v>
      </c>
      <c r="O28" s="4">
        <v>10</v>
      </c>
      <c r="P28" s="4">
        <v>9.3333333333333339</v>
      </c>
      <c r="Q28" s="4">
        <v>8.3333333333333339</v>
      </c>
      <c r="R28" s="2">
        <f t="shared" si="1"/>
        <v>91.333333333333329</v>
      </c>
      <c r="S28" s="2">
        <f t="shared" si="2"/>
        <v>94</v>
      </c>
      <c r="T28" s="2">
        <f t="shared" si="3"/>
        <v>90</v>
      </c>
      <c r="U28" s="2">
        <f t="shared" si="4"/>
        <v>92</v>
      </c>
      <c r="V28" s="2">
        <f t="shared" si="5"/>
        <v>88.333333333333329</v>
      </c>
      <c r="W28" s="3">
        <f>SUM(R28:V28)</f>
        <v>455.66666666666663</v>
      </c>
      <c r="X28" s="3">
        <f t="shared" si="7"/>
        <v>91.133333333333326</v>
      </c>
      <c r="Y28" s="12" t="str">
        <f t="shared" si="8"/>
        <v>A1</v>
      </c>
    </row>
    <row r="29" spans="1:25" ht="18" customHeight="1">
      <c r="A29" s="1">
        <v>24</v>
      </c>
      <c r="B29" s="6" t="s">
        <v>44</v>
      </c>
      <c r="C29" s="2">
        <v>56</v>
      </c>
      <c r="D29" s="2">
        <v>51</v>
      </c>
      <c r="E29" s="2">
        <v>53</v>
      </c>
      <c r="F29" s="2">
        <v>57</v>
      </c>
      <c r="G29" s="2">
        <v>62</v>
      </c>
      <c r="H29" s="4">
        <v>5</v>
      </c>
      <c r="I29" s="1">
        <v>10</v>
      </c>
      <c r="J29" s="4">
        <v>9.3333333333333339</v>
      </c>
      <c r="K29" s="4">
        <v>7.333333333333333</v>
      </c>
      <c r="L29" s="4">
        <v>8</v>
      </c>
      <c r="M29" s="4">
        <v>9</v>
      </c>
      <c r="N29" s="1">
        <v>9</v>
      </c>
      <c r="O29" s="4">
        <v>8.6666666666666679</v>
      </c>
      <c r="P29" s="4">
        <v>8.6666666666666679</v>
      </c>
      <c r="Q29" s="4">
        <v>6</v>
      </c>
      <c r="R29" s="2">
        <f t="shared" si="1"/>
        <v>75</v>
      </c>
      <c r="S29" s="2">
        <f t="shared" si="2"/>
        <v>71</v>
      </c>
      <c r="T29" s="2">
        <f t="shared" si="3"/>
        <v>72.333333333333343</v>
      </c>
      <c r="U29" s="2">
        <f t="shared" si="4"/>
        <v>75.666666666666671</v>
      </c>
      <c r="V29" s="2">
        <f t="shared" si="5"/>
        <v>80</v>
      </c>
      <c r="W29" s="3">
        <f t="shared" si="6"/>
        <v>411.4</v>
      </c>
      <c r="X29" s="3">
        <f t="shared" si="7"/>
        <v>82.28</v>
      </c>
      <c r="Y29" s="12" t="str">
        <f t="shared" si="8"/>
        <v>A2</v>
      </c>
    </row>
    <row r="30" spans="1:25" ht="18" customHeight="1">
      <c r="A30" s="1">
        <v>25</v>
      </c>
      <c r="B30" s="6" t="s">
        <v>45</v>
      </c>
      <c r="C30" s="2">
        <v>49</v>
      </c>
      <c r="D30" s="2">
        <v>48</v>
      </c>
      <c r="E30" s="2">
        <v>69</v>
      </c>
      <c r="F30" s="2">
        <v>65</v>
      </c>
      <c r="G30" s="2">
        <v>35</v>
      </c>
      <c r="H30" s="4">
        <v>3.6666666666666665</v>
      </c>
      <c r="I30" s="1">
        <v>9.3333333333333339</v>
      </c>
      <c r="J30" s="4">
        <v>10</v>
      </c>
      <c r="K30" s="4">
        <v>8.6666666666666679</v>
      </c>
      <c r="L30" s="4">
        <v>6.333333333333333</v>
      </c>
      <c r="M30" s="4">
        <v>8.6666666666666679</v>
      </c>
      <c r="N30" s="1">
        <v>9.3333333333333339</v>
      </c>
      <c r="O30" s="4">
        <v>9.3333333333333339</v>
      </c>
      <c r="P30" s="4">
        <v>9.3333333333333339</v>
      </c>
      <c r="Q30" s="4">
        <v>6.6666666666666661</v>
      </c>
      <c r="R30" s="2">
        <f t="shared" si="1"/>
        <v>67.666666666666671</v>
      </c>
      <c r="S30" s="2">
        <f t="shared" si="2"/>
        <v>67.333333333333343</v>
      </c>
      <c r="T30" s="2">
        <f t="shared" si="3"/>
        <v>89</v>
      </c>
      <c r="U30" s="2">
        <f t="shared" si="4"/>
        <v>84.333333333333329</v>
      </c>
      <c r="V30" s="2">
        <f t="shared" si="5"/>
        <v>51.666666666666664</v>
      </c>
      <c r="W30" s="3">
        <f t="shared" si="6"/>
        <v>396</v>
      </c>
      <c r="X30" s="3">
        <f t="shared" si="7"/>
        <v>79.2</v>
      </c>
      <c r="Y30" s="12" t="str">
        <f t="shared" si="8"/>
        <v>B1</v>
      </c>
    </row>
    <row r="31" spans="1:25" ht="18" customHeight="1">
      <c r="A31" s="1">
        <v>26</v>
      </c>
      <c r="B31" s="6" t="s">
        <v>46</v>
      </c>
      <c r="C31" s="2">
        <v>27</v>
      </c>
      <c r="D31" s="2">
        <v>34</v>
      </c>
      <c r="E31" s="2">
        <v>30</v>
      </c>
      <c r="F31" s="2">
        <v>43</v>
      </c>
      <c r="G31" s="2">
        <v>29</v>
      </c>
      <c r="H31" s="4">
        <v>4.666666666666667</v>
      </c>
      <c r="I31" s="1">
        <v>7</v>
      </c>
      <c r="J31" s="4">
        <v>7</v>
      </c>
      <c r="K31" s="4">
        <v>4.666666666666667</v>
      </c>
      <c r="L31" s="4">
        <v>4.3333333333333339</v>
      </c>
      <c r="M31" s="4">
        <v>4.3333333333333339</v>
      </c>
      <c r="N31" s="1">
        <v>5</v>
      </c>
      <c r="O31" s="4">
        <v>9.3333333333333339</v>
      </c>
      <c r="P31" s="4">
        <v>9</v>
      </c>
      <c r="Q31" s="4">
        <v>3.6666666666666665</v>
      </c>
      <c r="R31" s="2">
        <f t="shared" si="1"/>
        <v>41.666666666666671</v>
      </c>
      <c r="S31" s="2">
        <f t="shared" si="2"/>
        <v>51</v>
      </c>
      <c r="T31" s="2">
        <f t="shared" si="3"/>
        <v>49.333333333333336</v>
      </c>
      <c r="U31" s="2">
        <f t="shared" si="4"/>
        <v>62</v>
      </c>
      <c r="V31" s="2">
        <f t="shared" si="5"/>
        <v>43.333333333333336</v>
      </c>
      <c r="W31" s="3">
        <f t="shared" si="6"/>
        <v>272.06666666666666</v>
      </c>
      <c r="X31" s="3">
        <f t="shared" si="7"/>
        <v>54.413333333333334</v>
      </c>
      <c r="Y31" s="12" t="str">
        <f t="shared" si="8"/>
        <v>C1</v>
      </c>
    </row>
    <row r="32" spans="1:25" ht="18" customHeight="1">
      <c r="A32" s="1">
        <v>27</v>
      </c>
      <c r="B32" s="6" t="s">
        <v>47</v>
      </c>
      <c r="C32" s="2">
        <v>50</v>
      </c>
      <c r="D32" s="2">
        <v>45</v>
      </c>
      <c r="E32" s="2">
        <v>64</v>
      </c>
      <c r="F32" s="2">
        <v>46</v>
      </c>
      <c r="G32" s="2">
        <v>39</v>
      </c>
      <c r="H32" s="4">
        <v>5</v>
      </c>
      <c r="I32" s="1">
        <v>8</v>
      </c>
      <c r="J32" s="4">
        <v>9.3333333333333339</v>
      </c>
      <c r="K32" s="4">
        <v>5.333333333333333</v>
      </c>
      <c r="L32" s="4">
        <v>4.666666666666667</v>
      </c>
      <c r="M32" s="4">
        <v>8</v>
      </c>
      <c r="N32" s="1">
        <v>8.3333333333333339</v>
      </c>
      <c r="O32" s="4">
        <v>8.6666666666666679</v>
      </c>
      <c r="P32" s="4">
        <v>8</v>
      </c>
      <c r="Q32" s="4">
        <v>6.333333333333333</v>
      </c>
      <c r="R32" s="2">
        <f t="shared" si="1"/>
        <v>68</v>
      </c>
      <c r="S32" s="2">
        <f t="shared" si="2"/>
        <v>63.333333333333336</v>
      </c>
      <c r="T32" s="2">
        <f t="shared" si="3"/>
        <v>83.333333333333329</v>
      </c>
      <c r="U32" s="2">
        <f t="shared" si="4"/>
        <v>64</v>
      </c>
      <c r="V32" s="2">
        <f t="shared" si="5"/>
        <v>55.333333333333336</v>
      </c>
      <c r="W32" s="3">
        <f t="shared" si="6"/>
        <v>367.4</v>
      </c>
      <c r="X32" s="3">
        <f t="shared" si="7"/>
        <v>73.48</v>
      </c>
      <c r="Y32" s="12" t="str">
        <f t="shared" si="8"/>
        <v>B1</v>
      </c>
    </row>
    <row r="33" spans="1:25" ht="18" customHeight="1">
      <c r="A33" s="1">
        <v>28</v>
      </c>
      <c r="B33" s="6" t="s">
        <v>48</v>
      </c>
      <c r="C33" s="2">
        <v>31</v>
      </c>
      <c r="D33" s="2">
        <v>46</v>
      </c>
      <c r="E33" s="2">
        <v>0</v>
      </c>
      <c r="F33" s="2">
        <v>34</v>
      </c>
      <c r="G33" s="2">
        <v>38</v>
      </c>
      <c r="H33" s="4">
        <v>4</v>
      </c>
      <c r="I33" s="5">
        <v>4.666666666666667</v>
      </c>
      <c r="J33" s="4">
        <v>6.333333333333333</v>
      </c>
      <c r="K33" s="4">
        <v>4.3333333333333339</v>
      </c>
      <c r="L33" s="4">
        <v>4.666666666666667</v>
      </c>
      <c r="M33" s="4">
        <v>3.333333333333333</v>
      </c>
      <c r="N33" s="1">
        <v>6</v>
      </c>
      <c r="O33" s="4">
        <v>6.6666666666666661</v>
      </c>
      <c r="P33" s="4">
        <v>6.6666666666666661</v>
      </c>
      <c r="Q33" s="4">
        <v>2.6666666666666665</v>
      </c>
      <c r="R33" s="2">
        <f t="shared" si="1"/>
        <v>45</v>
      </c>
      <c r="S33" s="2">
        <f t="shared" si="2"/>
        <v>62</v>
      </c>
      <c r="T33" s="2">
        <f t="shared" si="3"/>
        <v>16.666666666666664</v>
      </c>
      <c r="U33" s="2">
        <f t="shared" si="4"/>
        <v>50.666666666666664</v>
      </c>
      <c r="V33" s="2">
        <f t="shared" si="5"/>
        <v>52.666666666666664</v>
      </c>
      <c r="W33" s="3">
        <f t="shared" si="6"/>
        <v>249.69999999999996</v>
      </c>
      <c r="X33" s="3">
        <f t="shared" si="7"/>
        <v>49.939999999999991</v>
      </c>
      <c r="Y33" s="12" t="str">
        <f t="shared" si="8"/>
        <v>C2</v>
      </c>
    </row>
    <row r="34" spans="1:25" ht="18" customHeight="1">
      <c r="A34" s="1">
        <v>29</v>
      </c>
      <c r="B34" s="6" t="s">
        <v>49</v>
      </c>
      <c r="C34" s="2">
        <v>9</v>
      </c>
      <c r="D34" s="2">
        <v>9</v>
      </c>
      <c r="E34" s="2">
        <v>17</v>
      </c>
      <c r="F34" s="2">
        <v>8</v>
      </c>
      <c r="G34" s="2">
        <v>30</v>
      </c>
      <c r="H34" s="4">
        <v>2.3333333333333335</v>
      </c>
      <c r="I34" s="1">
        <v>4.666666666666667</v>
      </c>
      <c r="J34" s="4">
        <v>2.3333333333333335</v>
      </c>
      <c r="K34" s="4">
        <v>1</v>
      </c>
      <c r="L34" s="4">
        <v>3.333333333333333</v>
      </c>
      <c r="M34" s="4">
        <v>0.66666666666666663</v>
      </c>
      <c r="N34" s="1">
        <v>2</v>
      </c>
      <c r="O34" s="4">
        <v>2</v>
      </c>
      <c r="P34" s="4">
        <v>1.3333333333333333</v>
      </c>
      <c r="Q34" s="4">
        <v>2</v>
      </c>
      <c r="R34" s="2">
        <f t="shared" si="1"/>
        <v>21.333333333333336</v>
      </c>
      <c r="S34" s="2">
        <f t="shared" si="2"/>
        <v>23.666666666666668</v>
      </c>
      <c r="T34" s="2">
        <f t="shared" si="3"/>
        <v>29.333333333333332</v>
      </c>
      <c r="U34" s="2">
        <f t="shared" si="4"/>
        <v>19.333333333333336</v>
      </c>
      <c r="V34" s="2">
        <f t="shared" si="5"/>
        <v>43.333333333333336</v>
      </c>
      <c r="W34" s="3">
        <f t="shared" si="6"/>
        <v>150.69999999999999</v>
      </c>
      <c r="X34" s="3">
        <f t="shared" si="7"/>
        <v>30.14</v>
      </c>
      <c r="Y34" s="12" t="str">
        <f t="shared" si="8"/>
        <v>E</v>
      </c>
    </row>
    <row r="35" spans="1:25" ht="18" customHeight="1">
      <c r="A35" s="1">
        <v>30</v>
      </c>
      <c r="B35" s="10" t="s">
        <v>50</v>
      </c>
      <c r="C35" s="2">
        <v>17</v>
      </c>
      <c r="D35" s="2">
        <v>22</v>
      </c>
      <c r="E35" s="2">
        <v>19</v>
      </c>
      <c r="F35" s="2">
        <v>14</v>
      </c>
      <c r="G35" s="2">
        <v>45</v>
      </c>
      <c r="H35" s="4">
        <v>3.6666666666666665</v>
      </c>
      <c r="I35" s="1">
        <v>4.666666666666667</v>
      </c>
      <c r="J35" s="4">
        <v>2.3333333333333335</v>
      </c>
      <c r="K35" s="4">
        <v>2.6666666666666665</v>
      </c>
      <c r="L35" s="4">
        <v>4.666666666666667</v>
      </c>
      <c r="M35" s="4">
        <v>1.3333333333333333</v>
      </c>
      <c r="N35" s="1">
        <v>2</v>
      </c>
      <c r="O35" s="4">
        <v>5</v>
      </c>
      <c r="P35" s="4">
        <v>5</v>
      </c>
      <c r="Q35" s="4">
        <v>4.3333333333333339</v>
      </c>
      <c r="R35" s="2">
        <f t="shared" si="1"/>
        <v>30.666666666666668</v>
      </c>
      <c r="S35" s="2">
        <f t="shared" si="2"/>
        <v>36.666666666666671</v>
      </c>
      <c r="T35" s="2">
        <f t="shared" si="3"/>
        <v>34</v>
      </c>
      <c r="U35" s="2">
        <f t="shared" si="4"/>
        <v>29</v>
      </c>
      <c r="V35" s="2">
        <f t="shared" si="5"/>
        <v>59.666666666666664</v>
      </c>
      <c r="W35" s="3">
        <f t="shared" si="6"/>
        <v>209</v>
      </c>
      <c r="X35" s="3">
        <f t="shared" si="7"/>
        <v>41.8</v>
      </c>
      <c r="Y35" s="12" t="str">
        <f t="shared" si="8"/>
        <v>C2</v>
      </c>
    </row>
    <row r="36" spans="1:25" ht="18" customHeight="1">
      <c r="A36" s="7">
        <v>31</v>
      </c>
      <c r="B36" s="6" t="s">
        <v>53</v>
      </c>
      <c r="C36" s="2">
        <v>76</v>
      </c>
      <c r="D36" s="2">
        <v>79</v>
      </c>
      <c r="E36" s="2">
        <v>70</v>
      </c>
      <c r="F36" s="2">
        <v>71</v>
      </c>
      <c r="G36" s="2">
        <v>71</v>
      </c>
      <c r="H36" s="4">
        <v>4.666666666666667</v>
      </c>
      <c r="I36" s="1">
        <v>7.666666666666667</v>
      </c>
      <c r="J36" s="4">
        <v>6.333333333333333</v>
      </c>
      <c r="K36" s="4">
        <v>6</v>
      </c>
      <c r="L36" s="4">
        <v>5.6666666666666661</v>
      </c>
      <c r="M36" s="4">
        <v>6.6666666666666661</v>
      </c>
      <c r="N36" s="1">
        <v>6.333333333333333</v>
      </c>
      <c r="O36" s="4">
        <v>7.333333333333333</v>
      </c>
      <c r="P36" s="4">
        <v>7.333333333333333</v>
      </c>
      <c r="Q36" s="4">
        <v>5</v>
      </c>
      <c r="R36" s="2">
        <f t="shared" si="1"/>
        <v>92.666666666666671</v>
      </c>
      <c r="S36" s="2">
        <f t="shared" si="2"/>
        <v>96.666666666666671</v>
      </c>
      <c r="T36" s="2">
        <f t="shared" si="3"/>
        <v>87.333333333333329</v>
      </c>
      <c r="U36" s="2">
        <f t="shared" si="4"/>
        <v>88.333333333333329</v>
      </c>
      <c r="V36" s="2">
        <f t="shared" si="5"/>
        <v>86.666666666666671</v>
      </c>
      <c r="W36" s="3">
        <f>SUM(R36:V36)</f>
        <v>451.66666666666669</v>
      </c>
      <c r="X36" s="3">
        <f t="shared" si="7"/>
        <v>90.333333333333329</v>
      </c>
      <c r="Y36" s="12" t="str">
        <f t="shared" si="8"/>
        <v>A2</v>
      </c>
    </row>
    <row r="37" spans="1:25" ht="18" customHeight="1">
      <c r="A37" s="7">
        <v>32</v>
      </c>
      <c r="B37" s="6" t="s">
        <v>54</v>
      </c>
      <c r="C37" s="2">
        <v>58</v>
      </c>
      <c r="D37" s="2">
        <v>78</v>
      </c>
      <c r="E37" s="2">
        <v>73</v>
      </c>
      <c r="F37" s="2">
        <v>64</v>
      </c>
      <c r="G37" s="2">
        <v>70</v>
      </c>
      <c r="H37" s="4">
        <v>3.333333333333333</v>
      </c>
      <c r="I37" s="1">
        <v>8</v>
      </c>
      <c r="J37" s="4">
        <v>5.333333333333333</v>
      </c>
      <c r="K37" s="4">
        <v>7.666666666666667</v>
      </c>
      <c r="L37" s="4">
        <v>5.333333333333333</v>
      </c>
      <c r="M37" s="4">
        <v>1.3333333333333333</v>
      </c>
      <c r="N37" s="1">
        <v>5.333333333333333</v>
      </c>
      <c r="O37" s="4">
        <v>4.666666666666667</v>
      </c>
      <c r="P37" s="4">
        <v>8.3333333333333339</v>
      </c>
      <c r="Q37" s="4">
        <v>4.3333333333333339</v>
      </c>
      <c r="R37" s="2">
        <f t="shared" si="1"/>
        <v>71.333333333333343</v>
      </c>
      <c r="S37" s="2">
        <f t="shared" si="2"/>
        <v>96</v>
      </c>
      <c r="T37" s="2">
        <f t="shared" si="3"/>
        <v>88.333333333333329</v>
      </c>
      <c r="U37" s="2">
        <f t="shared" si="4"/>
        <v>82.333333333333329</v>
      </c>
      <c r="V37" s="2">
        <f t="shared" si="5"/>
        <v>85.333333333333329</v>
      </c>
      <c r="W37" s="3">
        <f>SUM(R37:V37)</f>
        <v>423.33333333333331</v>
      </c>
      <c r="X37" s="3">
        <f t="shared" si="7"/>
        <v>84.666666666666671</v>
      </c>
      <c r="Y37" s="12" t="str">
        <f t="shared" si="8"/>
        <v>A2</v>
      </c>
    </row>
    <row r="41" spans="1:25" s="8" customFormat="1" ht="15.75">
      <c r="B41" s="8" t="s">
        <v>15</v>
      </c>
      <c r="K41" s="8" t="s">
        <v>16</v>
      </c>
      <c r="V41" s="8" t="s">
        <v>17</v>
      </c>
      <c r="Y41" s="13"/>
    </row>
  </sheetData>
  <mergeCells count="10">
    <mergeCell ref="R4:Y4"/>
    <mergeCell ref="A1:Y1"/>
    <mergeCell ref="A2:Y2"/>
    <mergeCell ref="A3:B3"/>
    <mergeCell ref="C3:E3"/>
    <mergeCell ref="A4:A5"/>
    <mergeCell ref="B4:B5"/>
    <mergeCell ref="C4:G4"/>
    <mergeCell ref="H4:L4"/>
    <mergeCell ref="M4:Q4"/>
  </mergeCells>
  <pageMargins left="0.25" right="0.2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2020-05-05T07:48:51Z</dcterms:modified>
</cp:coreProperties>
</file>